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ary\Desktop\"/>
    </mc:Choice>
  </mc:AlternateContent>
  <bookViews>
    <workbookView xWindow="0" yWindow="0" windowWidth="23040" windowHeight="9090" tabRatio="908" firstSheet="15" activeTab="29"/>
  </bookViews>
  <sheets>
    <sheet name="1110-1_Partie peu envasée" sheetId="20" r:id="rId1"/>
    <sheet name="1110-1_Partie envasée" sheetId="47" r:id="rId2"/>
    <sheet name="1110-1_Herbiers" sheetId="46" r:id="rId3"/>
    <sheet name="1110-2" sheetId="21" r:id="rId4"/>
    <sheet name="1110-3_S. grossiers-graviers" sheetId="22" r:id="rId5"/>
    <sheet name="1110-3_Maërl" sheetId="48" r:id="rId6"/>
    <sheet name="1110-4" sheetId="32" r:id="rId7"/>
    <sheet name="1130-1" sheetId="35" r:id="rId8"/>
    <sheet name="1140-1" sheetId="7" r:id="rId9"/>
    <sheet name="1140-2" sheetId="23" r:id="rId10"/>
    <sheet name="1140-3_Sables" sheetId="45" r:id="rId11"/>
    <sheet name="1140-3_Herbiers" sheetId="49" r:id="rId12"/>
    <sheet name="1140-4" sheetId="44" r:id="rId13"/>
    <sheet name="1140-5" sheetId="24" r:id="rId14"/>
    <sheet name="1140-6" sheetId="25" r:id="rId15"/>
    <sheet name="1150-1" sheetId="27" r:id="rId16"/>
    <sheet name="1160-1" sheetId="31" r:id="rId17"/>
    <sheet name="1160-2_S. hétérogènes envasés" sheetId="2" r:id="rId18"/>
    <sheet name="1160-2_Maërl" sheetId="50" r:id="rId19"/>
    <sheet name="1170-1" sheetId="53" r:id="rId20"/>
    <sheet name="1170-2" sheetId="54" r:id="rId21"/>
    <sheet name="1170-3" sheetId="56" r:id="rId22"/>
    <sheet name="1170-4" sheetId="57" r:id="rId23"/>
    <sheet name="1170-5" sheetId="58" r:id="rId24"/>
    <sheet name="1170-6" sheetId="59" r:id="rId25"/>
    <sheet name="1170-7" sheetId="60" r:id="rId26"/>
    <sheet name="1170-8" sheetId="61" r:id="rId27"/>
    <sheet name="1170-9" sheetId="62" r:id="rId28"/>
    <sheet name="8330-1" sheetId="63" r:id="rId29"/>
    <sheet name="Références" sheetId="52" r:id="rId30"/>
  </sheets>
  <calcPr calcId="162913"/>
</workbook>
</file>

<file path=xl/calcChain.xml><?xml version="1.0" encoding="utf-8"?>
<calcChain xmlns="http://schemas.openxmlformats.org/spreadsheetml/2006/main">
  <c r="G7" i="25" l="1"/>
  <c r="H15" i="63" l="1"/>
  <c r="G15" i="63"/>
  <c r="H14" i="63"/>
  <c r="G14" i="63"/>
  <c r="H13" i="63"/>
  <c r="G13" i="63"/>
  <c r="H12" i="63"/>
  <c r="G12" i="63"/>
  <c r="H11" i="63"/>
  <c r="G11" i="63"/>
  <c r="H10" i="63"/>
  <c r="G10" i="63"/>
  <c r="H9" i="63"/>
  <c r="G9" i="63"/>
  <c r="H8" i="63"/>
  <c r="G8" i="63"/>
  <c r="H7" i="63"/>
  <c r="G7" i="63"/>
  <c r="H6" i="63"/>
  <c r="G6" i="63"/>
  <c r="H5" i="63"/>
  <c r="G5" i="63"/>
  <c r="H4" i="63"/>
  <c r="G4" i="63"/>
  <c r="H15" i="62"/>
  <c r="G15" i="62"/>
  <c r="H14" i="62"/>
  <c r="G14" i="62"/>
  <c r="H13" i="62"/>
  <c r="G13" i="62"/>
  <c r="H12" i="62"/>
  <c r="G12" i="62"/>
  <c r="H11" i="62"/>
  <c r="G11" i="62"/>
  <c r="H10" i="62"/>
  <c r="G10" i="62"/>
  <c r="H9" i="62"/>
  <c r="G9" i="62"/>
  <c r="H8" i="62"/>
  <c r="G8" i="62"/>
  <c r="H7" i="62"/>
  <c r="G7" i="62"/>
  <c r="H6" i="62"/>
  <c r="G6" i="62"/>
  <c r="H5" i="62"/>
  <c r="G5" i="62"/>
  <c r="H4" i="62"/>
  <c r="G4" i="62"/>
  <c r="H15" i="61"/>
  <c r="G15" i="61"/>
  <c r="H14" i="61"/>
  <c r="G14" i="61"/>
  <c r="H13" i="61"/>
  <c r="G13" i="61"/>
  <c r="H12" i="61"/>
  <c r="G12" i="61"/>
  <c r="H11" i="61"/>
  <c r="G11" i="61"/>
  <c r="H10" i="61"/>
  <c r="G10" i="61"/>
  <c r="H9" i="61"/>
  <c r="G9" i="61"/>
  <c r="H8" i="61"/>
  <c r="G8" i="61"/>
  <c r="H7" i="61"/>
  <c r="G7" i="61"/>
  <c r="H6" i="61"/>
  <c r="G6" i="61"/>
  <c r="H5" i="61"/>
  <c r="G5" i="61"/>
  <c r="H4" i="61"/>
  <c r="G4" i="61"/>
  <c r="H15" i="60"/>
  <c r="G15" i="60"/>
  <c r="H14" i="60"/>
  <c r="G14" i="60"/>
  <c r="H13" i="60"/>
  <c r="G13" i="60"/>
  <c r="H12" i="60"/>
  <c r="G12" i="60"/>
  <c r="H11" i="60"/>
  <c r="G11" i="60"/>
  <c r="H10" i="60"/>
  <c r="G10" i="60"/>
  <c r="H9" i="60"/>
  <c r="G9" i="60"/>
  <c r="H8" i="60"/>
  <c r="G8" i="60"/>
  <c r="H7" i="60"/>
  <c r="G7" i="60"/>
  <c r="H6" i="60"/>
  <c r="G6" i="60"/>
  <c r="H5" i="60"/>
  <c r="G5" i="60"/>
  <c r="H4" i="60"/>
  <c r="G4" i="60"/>
  <c r="H15" i="59"/>
  <c r="G15" i="59"/>
  <c r="H14" i="59"/>
  <c r="G14" i="59"/>
  <c r="H13" i="59"/>
  <c r="G13" i="59"/>
  <c r="H12" i="59"/>
  <c r="G12" i="59"/>
  <c r="H11" i="59"/>
  <c r="G11" i="59"/>
  <c r="H10" i="59"/>
  <c r="G10" i="59"/>
  <c r="H9" i="59"/>
  <c r="G9" i="59"/>
  <c r="H8" i="59"/>
  <c r="G8" i="59"/>
  <c r="H7" i="59"/>
  <c r="G7" i="59"/>
  <c r="H6" i="59"/>
  <c r="G6" i="59"/>
  <c r="H5" i="59"/>
  <c r="G5" i="59"/>
  <c r="H4" i="59"/>
  <c r="G4" i="59"/>
  <c r="H15" i="58"/>
  <c r="G15" i="58"/>
  <c r="H14" i="58"/>
  <c r="G14" i="58"/>
  <c r="H13" i="58"/>
  <c r="G13" i="58"/>
  <c r="H12" i="58"/>
  <c r="G12" i="58"/>
  <c r="H11" i="58"/>
  <c r="G11" i="58"/>
  <c r="H10" i="58"/>
  <c r="G10" i="58"/>
  <c r="H9" i="58"/>
  <c r="G9" i="58"/>
  <c r="H8" i="58"/>
  <c r="G8" i="58"/>
  <c r="H7" i="58"/>
  <c r="G7" i="58"/>
  <c r="H6" i="58"/>
  <c r="G6" i="58"/>
  <c r="H5" i="58"/>
  <c r="G5" i="58"/>
  <c r="H4" i="58"/>
  <c r="G4" i="58"/>
  <c r="H15" i="57"/>
  <c r="G15" i="57"/>
  <c r="H14" i="57"/>
  <c r="G14" i="57"/>
  <c r="H13" i="57"/>
  <c r="G13" i="57"/>
  <c r="H12" i="57"/>
  <c r="G12" i="57"/>
  <c r="H11" i="57"/>
  <c r="G11" i="57"/>
  <c r="H9" i="57"/>
  <c r="G9" i="57"/>
  <c r="H8" i="57"/>
  <c r="G8" i="57"/>
  <c r="H7" i="57"/>
  <c r="G7" i="57"/>
  <c r="H6" i="57"/>
  <c r="G6" i="57"/>
  <c r="H5" i="57"/>
  <c r="G5" i="57"/>
  <c r="H4" i="57"/>
  <c r="G4" i="57"/>
  <c r="H15" i="56"/>
  <c r="G15" i="56"/>
  <c r="H14" i="56"/>
  <c r="G14" i="56"/>
  <c r="H13" i="56"/>
  <c r="G13" i="56"/>
  <c r="H12" i="56"/>
  <c r="G12" i="56"/>
  <c r="H11" i="56"/>
  <c r="G11" i="56"/>
  <c r="H10" i="56"/>
  <c r="G10" i="56"/>
  <c r="H9" i="56"/>
  <c r="G9" i="56"/>
  <c r="H8" i="56"/>
  <c r="G8" i="56"/>
  <c r="H7" i="56"/>
  <c r="G7" i="56"/>
  <c r="H6" i="56"/>
  <c r="G6" i="56"/>
  <c r="H5" i="56"/>
  <c r="G5" i="56"/>
  <c r="H4" i="56"/>
  <c r="G4" i="56"/>
  <c r="H15" i="54" l="1"/>
  <c r="G15" i="54"/>
  <c r="H14" i="54"/>
  <c r="G14" i="54"/>
  <c r="H13" i="54"/>
  <c r="G13" i="54"/>
  <c r="H12" i="54"/>
  <c r="G12" i="54"/>
  <c r="H11" i="54"/>
  <c r="G11" i="54"/>
  <c r="H10" i="54"/>
  <c r="G10" i="54"/>
  <c r="H9" i="54"/>
  <c r="G9" i="54"/>
  <c r="H8" i="54"/>
  <c r="G8" i="54"/>
  <c r="H7" i="54"/>
  <c r="G7" i="54"/>
  <c r="H6" i="54"/>
  <c r="G6" i="54"/>
  <c r="H5" i="54"/>
  <c r="G5" i="54"/>
  <c r="H4" i="54"/>
  <c r="G4" i="54"/>
  <c r="H15" i="53" l="1"/>
  <c r="G15" i="53"/>
  <c r="H14" i="53"/>
  <c r="G14" i="53"/>
  <c r="H13" i="53"/>
  <c r="G13" i="53"/>
  <c r="H12" i="53"/>
  <c r="G12" i="53"/>
  <c r="H11" i="53"/>
  <c r="G11" i="53"/>
  <c r="H10" i="53"/>
  <c r="G10" i="53"/>
  <c r="H9" i="53"/>
  <c r="G9" i="53"/>
  <c r="H8" i="53"/>
  <c r="G8" i="53"/>
  <c r="H7" i="53"/>
  <c r="G7" i="53"/>
  <c r="H6" i="53"/>
  <c r="G6" i="53"/>
  <c r="H5" i="53"/>
  <c r="G5" i="53"/>
  <c r="H4" i="53"/>
  <c r="G4" i="53"/>
  <c r="H6" i="23" l="1"/>
  <c r="G6" i="23"/>
  <c r="H12" i="2" l="1"/>
  <c r="G12" i="2"/>
  <c r="G14" i="25"/>
  <c r="H11" i="24"/>
  <c r="G5" i="50" l="1"/>
  <c r="H5" i="50"/>
  <c r="G6" i="50"/>
  <c r="H6" i="50"/>
  <c r="G7" i="50"/>
  <c r="H7" i="50"/>
  <c r="G8" i="50"/>
  <c r="H8" i="50"/>
  <c r="G9" i="50"/>
  <c r="H9" i="50"/>
  <c r="G11" i="50"/>
  <c r="H11" i="50"/>
  <c r="G12" i="50"/>
  <c r="H12" i="50"/>
  <c r="G13" i="50"/>
  <c r="H13" i="50"/>
  <c r="G14" i="50"/>
  <c r="H14" i="50"/>
  <c r="G15" i="50"/>
  <c r="H15" i="50"/>
  <c r="H4" i="50"/>
  <c r="G4" i="50"/>
  <c r="G9" i="2"/>
  <c r="G5" i="2"/>
  <c r="H5" i="2"/>
  <c r="G6" i="2"/>
  <c r="H6" i="2"/>
  <c r="G7" i="2"/>
  <c r="H7" i="2"/>
  <c r="G8" i="2"/>
  <c r="H8" i="2"/>
  <c r="H9" i="2"/>
  <c r="G14" i="2"/>
  <c r="H14" i="2"/>
  <c r="G15" i="2"/>
  <c r="H15" i="2"/>
  <c r="H4" i="2"/>
  <c r="G4" i="2"/>
  <c r="G5" i="31"/>
  <c r="H5" i="31"/>
  <c r="G6" i="31"/>
  <c r="H6" i="31"/>
  <c r="G7" i="31"/>
  <c r="H7" i="31"/>
  <c r="G8" i="31"/>
  <c r="H8" i="31"/>
  <c r="G9" i="31"/>
  <c r="H9" i="31"/>
  <c r="G10" i="31"/>
  <c r="H10" i="31"/>
  <c r="G11" i="31"/>
  <c r="H11" i="31"/>
  <c r="G12" i="31"/>
  <c r="H12" i="31"/>
  <c r="G13" i="31"/>
  <c r="H13" i="31"/>
  <c r="G14" i="31"/>
  <c r="H14" i="31"/>
  <c r="G15" i="31"/>
  <c r="H15" i="31"/>
  <c r="G4" i="31"/>
  <c r="H4" i="31"/>
  <c r="G9" i="24"/>
  <c r="G5" i="27"/>
  <c r="H5" i="27"/>
  <c r="G6" i="27"/>
  <c r="H6" i="27"/>
  <c r="G7" i="27"/>
  <c r="H7" i="27"/>
  <c r="G8" i="27"/>
  <c r="H8" i="27"/>
  <c r="G9" i="27"/>
  <c r="G11" i="27"/>
  <c r="H11" i="27"/>
  <c r="G12" i="27"/>
  <c r="H12" i="27"/>
  <c r="G13" i="27"/>
  <c r="H13" i="27"/>
  <c r="G14" i="27"/>
  <c r="H14" i="27"/>
  <c r="G15" i="27"/>
  <c r="H15" i="27"/>
  <c r="H4" i="27"/>
  <c r="G4" i="27"/>
  <c r="H9" i="25"/>
  <c r="G9" i="25"/>
  <c r="G5" i="25"/>
  <c r="H5" i="25"/>
  <c r="G6" i="25"/>
  <c r="H6" i="25"/>
  <c r="H7" i="25"/>
  <c r="G8" i="25"/>
  <c r="H8" i="25"/>
  <c r="G11" i="25"/>
  <c r="H11" i="25"/>
  <c r="G12" i="25"/>
  <c r="H12" i="25"/>
  <c r="G13" i="25"/>
  <c r="H13" i="25"/>
  <c r="H14" i="25"/>
  <c r="G15" i="25"/>
  <c r="H15" i="25"/>
  <c r="H4" i="25"/>
  <c r="G4" i="25"/>
  <c r="G5" i="24"/>
  <c r="H5" i="24"/>
  <c r="G6" i="24"/>
  <c r="H6" i="24"/>
  <c r="G7" i="24"/>
  <c r="H7" i="24"/>
  <c r="G8" i="24"/>
  <c r="H9" i="24"/>
  <c r="G11" i="24"/>
  <c r="G12" i="24"/>
  <c r="H12" i="24"/>
  <c r="G13" i="24"/>
  <c r="H13" i="24"/>
  <c r="G14" i="24"/>
  <c r="H14" i="24"/>
  <c r="G15" i="24"/>
  <c r="H15" i="24"/>
  <c r="H4" i="24"/>
  <c r="G4" i="24"/>
  <c r="G5" i="44" l="1"/>
  <c r="H5" i="44"/>
  <c r="G6" i="44"/>
  <c r="H6" i="44"/>
  <c r="G7" i="44"/>
  <c r="H7" i="44"/>
  <c r="G8" i="44"/>
  <c r="H8" i="44"/>
  <c r="G12" i="44"/>
  <c r="H12" i="44"/>
  <c r="G13" i="44"/>
  <c r="H13" i="44"/>
  <c r="G14" i="44"/>
  <c r="H14" i="44"/>
  <c r="G15" i="44"/>
  <c r="H15" i="44"/>
  <c r="H4" i="44"/>
  <c r="G4" i="44"/>
  <c r="G5" i="49"/>
  <c r="H5" i="49"/>
  <c r="G6" i="49"/>
  <c r="H6" i="49"/>
  <c r="G7" i="49"/>
  <c r="H7" i="49"/>
  <c r="G8" i="49"/>
  <c r="H8" i="49"/>
  <c r="G9" i="49"/>
  <c r="H9" i="49"/>
  <c r="G11" i="49"/>
  <c r="H11" i="49"/>
  <c r="G12" i="49"/>
  <c r="H12" i="49"/>
  <c r="G13" i="49"/>
  <c r="H13" i="49"/>
  <c r="G14" i="49"/>
  <c r="H14" i="49"/>
  <c r="G15" i="49"/>
  <c r="H15" i="49"/>
  <c r="H4" i="49"/>
  <c r="G4" i="49"/>
  <c r="G5" i="45"/>
  <c r="H5" i="45"/>
  <c r="G6" i="45"/>
  <c r="H6" i="45"/>
  <c r="G7" i="45"/>
  <c r="H7" i="45"/>
  <c r="G8" i="45"/>
  <c r="H8" i="45"/>
  <c r="G9" i="45"/>
  <c r="H9" i="45"/>
  <c r="G10" i="45"/>
  <c r="H10" i="45"/>
  <c r="G11" i="45"/>
  <c r="H11" i="45"/>
  <c r="G12" i="45"/>
  <c r="H12" i="45"/>
  <c r="G13" i="45"/>
  <c r="H13" i="45"/>
  <c r="G14" i="45"/>
  <c r="H14" i="45"/>
  <c r="G15" i="45"/>
  <c r="H15" i="45"/>
  <c r="H4" i="45"/>
  <c r="G4" i="45"/>
  <c r="G5" i="7"/>
  <c r="H5" i="7"/>
  <c r="G6" i="7"/>
  <c r="H6" i="7"/>
  <c r="G7" i="7"/>
  <c r="H7" i="7"/>
  <c r="G8" i="7"/>
  <c r="H8" i="7"/>
  <c r="G11" i="7"/>
  <c r="H11" i="7"/>
  <c r="G12" i="7"/>
  <c r="H12" i="7"/>
  <c r="G13" i="7"/>
  <c r="H13" i="7"/>
  <c r="G14" i="7"/>
  <c r="H14" i="7"/>
  <c r="G15" i="7"/>
  <c r="H15" i="7"/>
  <c r="H4" i="7"/>
  <c r="G4" i="7"/>
  <c r="G5" i="23" l="1"/>
  <c r="H5" i="23"/>
  <c r="G7" i="23"/>
  <c r="G8" i="23"/>
  <c r="H8" i="23"/>
  <c r="G9" i="23"/>
  <c r="H9" i="23"/>
  <c r="G10" i="23"/>
  <c r="H10" i="23"/>
  <c r="G11" i="23"/>
  <c r="H11" i="23"/>
  <c r="G12" i="23"/>
  <c r="H12" i="23"/>
  <c r="G14" i="23"/>
  <c r="H14" i="23"/>
  <c r="G15" i="23"/>
  <c r="H15" i="23"/>
  <c r="H4" i="23"/>
  <c r="G4" i="23"/>
  <c r="H9" i="35"/>
  <c r="G5" i="35"/>
  <c r="H5" i="35"/>
  <c r="G6" i="35"/>
  <c r="H6" i="35"/>
  <c r="G7" i="35"/>
  <c r="H7" i="35"/>
  <c r="G8" i="35"/>
  <c r="H8" i="35"/>
  <c r="G9" i="35"/>
  <c r="G11" i="35"/>
  <c r="H11" i="35"/>
  <c r="G12" i="35"/>
  <c r="H12" i="35"/>
  <c r="G14" i="35"/>
  <c r="H14" i="35"/>
  <c r="G15" i="35"/>
  <c r="H15" i="35"/>
  <c r="H4" i="35"/>
  <c r="G4" i="35"/>
  <c r="H15" i="32"/>
  <c r="G15" i="32"/>
  <c r="H14" i="32"/>
  <c r="G14" i="32"/>
  <c r="H13" i="32"/>
  <c r="G13" i="32"/>
  <c r="H12" i="32"/>
  <c r="G12" i="32"/>
  <c r="H11" i="32"/>
  <c r="G11" i="32"/>
  <c r="H10" i="32"/>
  <c r="G10" i="32"/>
  <c r="H9" i="32"/>
  <c r="G9" i="32"/>
  <c r="H8" i="32"/>
  <c r="G8" i="32"/>
  <c r="H7" i="32"/>
  <c r="G7" i="32"/>
  <c r="H6" i="32"/>
  <c r="G6" i="32"/>
  <c r="H5" i="32"/>
  <c r="G5" i="32"/>
  <c r="H4" i="32"/>
  <c r="G4" i="32"/>
  <c r="G5" i="48"/>
  <c r="H5" i="48"/>
  <c r="G6" i="48"/>
  <c r="H6" i="48"/>
  <c r="G7" i="48"/>
  <c r="H7" i="48"/>
  <c r="G8" i="48"/>
  <c r="H8" i="48"/>
  <c r="G9" i="48"/>
  <c r="H9" i="48"/>
  <c r="G10" i="48"/>
  <c r="G11" i="48"/>
  <c r="H11" i="48"/>
  <c r="G12" i="48"/>
  <c r="H12" i="48"/>
  <c r="G13" i="48"/>
  <c r="H13" i="48"/>
  <c r="G14" i="48"/>
  <c r="H14" i="48"/>
  <c r="G15" i="48"/>
  <c r="H15" i="48"/>
  <c r="H4" i="48"/>
  <c r="G4" i="48"/>
  <c r="G5" i="22"/>
  <c r="H5" i="22"/>
  <c r="G6" i="22"/>
  <c r="H6" i="22"/>
  <c r="G7" i="22"/>
  <c r="H7" i="22"/>
  <c r="G8" i="22"/>
  <c r="H8" i="22"/>
  <c r="G9" i="22"/>
  <c r="H9" i="22"/>
  <c r="G10" i="22"/>
  <c r="H10" i="22"/>
  <c r="G11" i="22"/>
  <c r="H11" i="22"/>
  <c r="G12" i="22"/>
  <c r="H12" i="22"/>
  <c r="G13" i="22"/>
  <c r="H13" i="22"/>
  <c r="G14" i="22"/>
  <c r="H14" i="22"/>
  <c r="G15" i="22"/>
  <c r="H15" i="22"/>
  <c r="H4" i="22"/>
  <c r="G4" i="22"/>
  <c r="H15" i="21" l="1"/>
  <c r="G15" i="21"/>
  <c r="H14" i="21"/>
  <c r="G14" i="21"/>
  <c r="H13" i="21"/>
  <c r="G13" i="21"/>
  <c r="H12" i="21"/>
  <c r="G12" i="21"/>
  <c r="H11" i="21"/>
  <c r="G11" i="21"/>
  <c r="H10" i="21"/>
  <c r="G10" i="21"/>
  <c r="H9" i="21"/>
  <c r="G9" i="21"/>
  <c r="H8" i="21"/>
  <c r="G8" i="21"/>
  <c r="H7" i="21"/>
  <c r="G7" i="21"/>
  <c r="H6" i="21"/>
  <c r="G6" i="21"/>
  <c r="H5" i="21"/>
  <c r="G5" i="21"/>
  <c r="H4" i="21"/>
  <c r="G4" i="21"/>
  <c r="H4" i="46"/>
  <c r="G4" i="46"/>
  <c r="G6" i="46"/>
  <c r="H6" i="46"/>
  <c r="H7" i="46"/>
  <c r="H8" i="46"/>
  <c r="H9" i="46"/>
  <c r="H11" i="46"/>
  <c r="H12" i="46"/>
  <c r="H13" i="46"/>
  <c r="H14" i="46"/>
  <c r="H15" i="46"/>
  <c r="H5" i="46"/>
  <c r="G7" i="46"/>
  <c r="G8" i="46"/>
  <c r="G9" i="46"/>
  <c r="G11" i="46"/>
  <c r="G12" i="46"/>
  <c r="G13" i="46"/>
  <c r="G14" i="46"/>
  <c r="G15" i="46"/>
  <c r="G5" i="46"/>
  <c r="H15" i="47"/>
  <c r="H5" i="47"/>
  <c r="H6" i="47"/>
  <c r="H7" i="47"/>
  <c r="H8" i="47"/>
  <c r="H9" i="47"/>
  <c r="H10" i="47"/>
  <c r="H11" i="47"/>
  <c r="H12" i="47"/>
  <c r="H13" i="47"/>
  <c r="H14" i="47"/>
  <c r="H11" i="20"/>
  <c r="H5" i="20"/>
  <c r="H6" i="20"/>
  <c r="H7" i="20"/>
  <c r="H8" i="20"/>
  <c r="H9" i="20"/>
  <c r="H10" i="20"/>
  <c r="H12" i="20"/>
  <c r="H13" i="20"/>
  <c r="H14" i="20"/>
  <c r="H15" i="20"/>
  <c r="G5" i="47" l="1"/>
  <c r="G6" i="47"/>
  <c r="G7" i="47"/>
  <c r="G8" i="47"/>
  <c r="G9" i="47"/>
  <c r="G10" i="47"/>
  <c r="G11" i="47"/>
  <c r="G12" i="47"/>
  <c r="G13" i="47"/>
  <c r="G14" i="47"/>
  <c r="G15" i="47"/>
  <c r="H4" i="47"/>
  <c r="G4" i="47"/>
  <c r="G11" i="20"/>
  <c r="H4" i="20"/>
  <c r="G5" i="20"/>
  <c r="G6" i="20"/>
  <c r="G7" i="20"/>
  <c r="G8" i="20"/>
  <c r="G9" i="20"/>
  <c r="G10" i="20"/>
  <c r="G12" i="20"/>
  <c r="G13" i="20"/>
  <c r="G14" i="20"/>
  <c r="G15" i="20"/>
  <c r="G4" i="20"/>
</calcChain>
</file>

<file path=xl/sharedStrings.xml><?xml version="1.0" encoding="utf-8"?>
<sst xmlns="http://schemas.openxmlformats.org/spreadsheetml/2006/main" count="2847" uniqueCount="655">
  <si>
    <t>Correspondances avec les autres typologies</t>
  </si>
  <si>
    <t>Catégorie</t>
  </si>
  <si>
    <t>Pression</t>
  </si>
  <si>
    <t>Résist.</t>
  </si>
  <si>
    <t>IC résist.</t>
  </si>
  <si>
    <t>Résil.</t>
  </si>
  <si>
    <t>IC Résil.</t>
  </si>
  <si>
    <t>Sensib.</t>
  </si>
  <si>
    <t>IC sensib.</t>
  </si>
  <si>
    <t>Description de l'évaluation</t>
  </si>
  <si>
    <t>Commentaire Indice de confiance</t>
  </si>
  <si>
    <r>
      <t xml:space="preserve"> Pertes physiques</t>
    </r>
    <r>
      <rPr>
        <sz val="11"/>
        <color indexed="8"/>
        <rFont val="Calibri"/>
        <family val="2"/>
      </rPr>
      <t xml:space="preserve"> (modification permanente)</t>
    </r>
  </si>
  <si>
    <t>Perte d’un habitat</t>
  </si>
  <si>
    <t>A</t>
  </si>
  <si>
    <t>H</t>
  </si>
  <si>
    <t>Tous les habitats sont considérés comme n'ayant aucune résistance et comme incapable de récupérer face à une perte d'habitat permanente au profit d'un habitat terrestre ou dulcicole, bien qu'aucunes données scientifiques ne soient disponibles.</t>
  </si>
  <si>
    <t xml:space="preserve">Dire d'experts.
L'indice de confiance est haut en raison de la nature permanente des impacts liés à cette pression. </t>
  </si>
  <si>
    <r>
      <t xml:space="preserve">Changement d’habitat </t>
    </r>
    <r>
      <rPr>
        <sz val="11"/>
        <color indexed="8"/>
        <rFont val="Calibri"/>
        <family val="2"/>
      </rPr>
      <t>(pour un autre type de fond marin)</t>
    </r>
  </si>
  <si>
    <r>
      <t>Perturbation du</t>
    </r>
    <r>
      <rPr>
        <sz val="11"/>
        <color theme="1"/>
        <rFont val="Calibri"/>
        <family val="2"/>
        <scheme val="minor"/>
      </rPr>
      <t> </t>
    </r>
    <r>
      <rPr>
        <b/>
        <sz val="11"/>
        <color indexed="8"/>
        <rFont val="Calibri"/>
        <family val="2"/>
      </rPr>
      <t xml:space="preserve"> fond</t>
    </r>
    <r>
      <rPr>
        <sz val="11"/>
        <color indexed="8"/>
        <rFont val="Calibri"/>
        <family val="2"/>
      </rPr>
      <t xml:space="preserve"> </t>
    </r>
    <r>
      <rPr>
        <sz val="11"/>
        <color theme="1"/>
        <rFont val="Calibri"/>
        <family val="2"/>
        <scheme val="minor"/>
      </rPr>
      <t> </t>
    </r>
    <r>
      <rPr>
        <sz val="11"/>
        <color indexed="8"/>
        <rFont val="Calibri"/>
        <family val="2"/>
      </rPr>
      <t>(Modification temporaire et/ou réversible)</t>
    </r>
  </si>
  <si>
    <t>M</t>
  </si>
  <si>
    <t>Tassement</t>
  </si>
  <si>
    <r>
      <t>Abrasion superficielle</t>
    </r>
    <r>
      <rPr>
        <sz val="11"/>
        <color theme="1"/>
        <rFont val="Calibri"/>
        <family val="2"/>
        <scheme val="minor"/>
      </rPr>
      <t> </t>
    </r>
  </si>
  <si>
    <t>Abrasion peu profonde</t>
  </si>
  <si>
    <t>Abrasion profonde</t>
  </si>
  <si>
    <t>Remaniement</t>
  </si>
  <si>
    <t>NA</t>
  </si>
  <si>
    <r>
      <rPr>
        <b/>
        <sz val="11"/>
        <color indexed="8"/>
        <rFont val="Calibri"/>
        <family val="2"/>
      </rPr>
      <t>Changements hydrologiques</t>
    </r>
    <r>
      <rPr>
        <sz val="11"/>
        <color theme="1"/>
        <rFont val="Calibri"/>
        <family val="2"/>
        <scheme val="minor"/>
      </rPr>
      <t> (Modification temporaire et/ou réversible) </t>
    </r>
  </si>
  <si>
    <t>Modification des conditions hydrodynamiques</t>
  </si>
  <si>
    <t>F</t>
  </si>
  <si>
    <r>
      <t>Modification de la charge en particules</t>
    </r>
    <r>
      <rPr>
        <sz val="11"/>
        <color theme="1"/>
        <rFont val="Calibri"/>
        <family val="2"/>
        <scheme val="minor"/>
      </rPr>
      <t> </t>
    </r>
  </si>
  <si>
    <r>
      <t xml:space="preserve"> Pertes physiques</t>
    </r>
    <r>
      <rPr>
        <sz val="10"/>
        <color indexed="8"/>
        <rFont val="Calibri"/>
        <family val="2"/>
      </rPr>
      <t xml:space="preserve"> (modification permanente)</t>
    </r>
  </si>
  <si>
    <r>
      <t>Perturbation du</t>
    </r>
    <r>
      <rPr>
        <sz val="10"/>
        <color indexed="8"/>
        <rFont val="Calibri"/>
        <family val="2"/>
      </rPr>
      <t> </t>
    </r>
    <r>
      <rPr>
        <b/>
        <sz val="10"/>
        <color indexed="8"/>
        <rFont val="Calibri"/>
        <family val="2"/>
      </rPr>
      <t xml:space="preserve"> fond</t>
    </r>
    <r>
      <rPr>
        <sz val="10"/>
        <color indexed="8"/>
        <rFont val="Calibri"/>
        <family val="2"/>
      </rPr>
      <t xml:space="preserve"> </t>
    </r>
    <r>
      <rPr>
        <sz val="10"/>
        <color indexed="8"/>
        <rFont val="Calibri"/>
        <family val="2"/>
      </rPr>
      <t> </t>
    </r>
    <r>
      <rPr>
        <sz val="10"/>
        <color indexed="8"/>
        <rFont val="Calibri"/>
        <family val="2"/>
      </rPr>
      <t>(Modification temporaire et/ou réversible)</t>
    </r>
  </si>
  <si>
    <r>
      <t>Abrasion superficielle</t>
    </r>
    <r>
      <rPr>
        <sz val="10"/>
        <color indexed="8"/>
        <rFont val="Calibri"/>
        <family val="2"/>
      </rPr>
      <t> </t>
    </r>
  </si>
  <si>
    <r>
      <rPr>
        <b/>
        <sz val="10"/>
        <color indexed="8"/>
        <rFont val="Calibri"/>
        <family val="2"/>
      </rPr>
      <t>Changements hydrologiques</t>
    </r>
    <r>
      <rPr>
        <sz val="10"/>
        <color indexed="8"/>
        <rFont val="Calibri"/>
        <family val="2"/>
      </rPr>
      <t> (Modification temporaire et/ou réversible) </t>
    </r>
  </si>
  <si>
    <t>V</t>
  </si>
  <si>
    <t>Dire d'experts</t>
  </si>
  <si>
    <t>TH</t>
  </si>
  <si>
    <r>
      <t>Perturbation du</t>
    </r>
    <r>
      <rPr>
        <sz val="11"/>
        <color theme="1"/>
        <rFont val="Calibri"/>
        <family val="2"/>
        <scheme val="minor"/>
      </rPr>
      <t> </t>
    </r>
    <r>
      <rPr>
        <b/>
        <sz val="11"/>
        <color indexed="8"/>
        <rFont val="Calibri"/>
        <family val="2"/>
      </rPr>
      <t xml:space="preserve"> fond
</t>
    </r>
    <r>
      <rPr>
        <sz val="11"/>
        <color indexed="8"/>
        <rFont val="Calibri"/>
        <family val="2"/>
      </rPr>
      <t>(Modification temporaire et/ou réversible)</t>
    </r>
  </si>
  <si>
    <r>
      <rPr>
        <b/>
        <sz val="11"/>
        <color indexed="8"/>
        <rFont val="Calibri"/>
        <family val="2"/>
      </rPr>
      <t>Changements hydrologiques</t>
    </r>
    <r>
      <rPr>
        <sz val="11"/>
        <color theme="1"/>
        <rFont val="Calibri"/>
        <family val="2"/>
        <scheme val="minor"/>
      </rPr>
      <t> 
(Modification temporaire et/ou réversible) </t>
    </r>
  </si>
  <si>
    <t>Correspondances avec d'autres typologies</t>
  </si>
  <si>
    <t>Un changement de substrat ou un changement de l'étagement entraînerait une perte totale des caractéristiques de l'habitat, défini par un substrat de sables fins dans l'étage infralittoral. Par définition, cet habitat ne pourrait récupérer sur un substrat ou un étage différent.</t>
  </si>
  <si>
    <t xml:space="preserve">Extraction de substrat </t>
  </si>
  <si>
    <t>1110-1</t>
  </si>
  <si>
    <t>1110-2</t>
  </si>
  <si>
    <t>Sables moyens dunaires (façade atlantique)</t>
  </si>
  <si>
    <t>1110-3</t>
  </si>
  <si>
    <t>1110-4</t>
  </si>
  <si>
    <t>Sables mal triés (façade atlantique)</t>
  </si>
  <si>
    <t>1130-1</t>
  </si>
  <si>
    <t>Slikke en mer à marée (façade atlantique)</t>
  </si>
  <si>
    <t>1140-1</t>
  </si>
  <si>
    <t>Sables des hauts de plages à Talitres (façade atlantique)</t>
  </si>
  <si>
    <t>1140-2</t>
  </si>
  <si>
    <t>1140-3</t>
  </si>
  <si>
    <t>1140-4</t>
  </si>
  <si>
    <t>Sables dunaires (façade atlantique)</t>
  </si>
  <si>
    <t>1140-5</t>
  </si>
  <si>
    <t>1140-6</t>
  </si>
  <si>
    <t>1150-1</t>
  </si>
  <si>
    <t>1160-1</t>
  </si>
  <si>
    <t>Vasières infralittorales (façade atlantique)</t>
  </si>
  <si>
    <t>1160-2</t>
  </si>
  <si>
    <t>Cet habitat est naturellement brassé donc soumis à de fortes variations de turbidité, et les espèces caractéristiques vivent majoritairement enfouies dans le sédiment. La résistance est donc qualifiée de haute et la résilience de très haute.</t>
  </si>
  <si>
    <t>Cet habitat se trouve dans des zones de fort brassage et est peu sensible à une modification de la turbidité temporaire.</t>
  </si>
  <si>
    <r>
      <t>Un changement de substrat ou un changement de l'étagement entraînerait une perte totale des caractéristiques de l'habitat, défini par un substrat sableux dans l'étage supralittoral</t>
    </r>
    <r>
      <rPr>
        <sz val="11"/>
        <rFont val="Calibri"/>
        <family val="2"/>
      </rPr>
      <t>. Par définition, l'habitat ne pourrait récupérer sur un substrat ou dans un étage différent.</t>
    </r>
  </si>
  <si>
    <t>Un changement de l'étagement entraînerait une perte totale des caractéristiques de l'habitat, défini par un substrat de galets et cailloutis dans l'étage supralittoral. Par définition, l'habitat ne pourrait récupérer sur un substrat ou un étage différent.</t>
  </si>
  <si>
    <t xml:space="preserve">La compaction des galets et cailloutis est très difficile. La résistance est donc qualifiée de haute et la résilience de très haute. </t>
  </si>
  <si>
    <r>
      <t>Un changemen</t>
    </r>
    <r>
      <rPr>
        <sz val="11"/>
        <rFont val="Calibri"/>
        <family val="2"/>
      </rPr>
      <t xml:space="preserve">t de substrat ou un changement de l'étagement entraînerait une perte totale des caractéristiques de l'habitat, défini par un substrat meuble dans l'étage médiolittoral. </t>
    </r>
    <r>
      <rPr>
        <sz val="11"/>
        <color theme="1"/>
        <rFont val="Calibri"/>
        <family val="2"/>
        <scheme val="minor"/>
      </rPr>
      <t>Par définition, cet habitat ne pourrait récupérer sur un substrat ou un étage différent.</t>
    </r>
  </si>
  <si>
    <t>Les espèces caractéristiques de cet habitat sont adaptées à l'exposition aux courants de marées. Elles sont mobiles ou résistantes et ont des cycles de vie courts et/ou des capacités de dispersion importantes. La résistance et la résilience sont qualifiées respectivement de haute et très haute.</t>
  </si>
  <si>
    <t>Un changement de substrat ou un changement de l'étagement entraînerait une perte totale des caractéristiques de l'habitat, défini par un substrat meuble grossier dans l'étage médiolittoral. Par définition, cet habitat ne pourrait récupérer sur un substrat ou un étage différent.</t>
  </si>
  <si>
    <t>Un changement de substrat ou un changement de l'étagement entraînerait une perte totale des caractéristiques de l'habitat, défini par un substrat de cailloutis et galets sur vase dans l'étage médiolittoral. Par définition, cet habitat ne pourrait récupérer sur un substrat ou un étage différent.</t>
  </si>
  <si>
    <t>Un changement de substrat ou un changement de l'étagement entraînerait une perte totale des caractéristiques de l'habitat, défini par un substrat vaseux dans l'étage infralittoral. Par définition, l'habitat ne pourrait récupérer sur un substrat ou dans un étage différent.</t>
  </si>
  <si>
    <t>Un changement de substrat ou un changement de l'étagement entraînerait une perte totale des caractéristiques de l'habitat, défini par un substrat mixte dans l'étage infralittoral. Par définition, cet habitat ne pourrait récupérer sur un substrat ou un étage différent.</t>
  </si>
  <si>
    <r>
      <t xml:space="preserve">Cet habitat est caractérisé d'une part par des espèces mobiles capables de remonter dans la couche de sédiment déposé et d'autre part par un hydrodynamisme important permettant un remaniement naturel et l'élimination rapide de matériel exogène. La résistance est donc qualifiée de haute et la résilience de très haute. 
</t>
    </r>
    <r>
      <rPr>
        <b/>
        <sz val="11"/>
        <color indexed="8"/>
        <rFont val="Calibri"/>
        <family val="2"/>
      </rPr>
      <t>Attention</t>
    </r>
    <r>
      <rPr>
        <sz val="11"/>
        <color theme="1"/>
        <rFont val="Calibri"/>
        <family val="2"/>
        <scheme val="minor"/>
      </rPr>
      <t xml:space="preserve"> : Une attention particulière doit être portée à l'étendue altitudinale de l'habitat à l'échelle locale et à la quantité de matériel déposé. Si l'habitat est peu profond et/ou que la quantité de matériel déposé est très importante, il y a un risque de changement d'étagement dans le médiolittoral et donc de changement du type d'habitat.
En cas d'apport important de matériel de nature différente que le substrat d'origine, il y a un risque de changement d'habitat par modification du substrat.</t>
    </r>
  </si>
  <si>
    <r>
      <t xml:space="preserve">Dépôt faible de matériel </t>
    </r>
    <r>
      <rPr>
        <sz val="11"/>
        <color theme="1"/>
        <rFont val="Calibri"/>
        <family val="2"/>
        <scheme val="minor"/>
      </rPr>
      <t> </t>
    </r>
  </si>
  <si>
    <r>
      <t>Dépôt important de matériel</t>
    </r>
    <r>
      <rPr>
        <sz val="11"/>
        <color theme="1"/>
        <rFont val="Calibri"/>
        <family val="2"/>
        <scheme val="minor"/>
      </rPr>
      <t> </t>
    </r>
  </si>
  <si>
    <r>
      <t>Sables fins propres et légèrement envasés, herbiers à Zostera marina (façade atlantique)_</t>
    </r>
    <r>
      <rPr>
        <b/>
        <u/>
        <sz val="16"/>
        <color rgb="FFFF0000"/>
        <rFont val="Calibri"/>
        <family val="2"/>
        <scheme val="minor"/>
      </rPr>
      <t>partie envasée de l'habitat</t>
    </r>
  </si>
  <si>
    <t xml:space="preserve">Dire d'experts
Littérature grise concernant directement la pression sur un habitat similaire : Tillin, 2016
</t>
  </si>
  <si>
    <r>
      <t xml:space="preserve">Cet habitat est caractérisé par des espèces mobiles capables de remonter dans la couche de sédiment déposé. L'hydrodynamisme naturel permet une élimination du dépôt moins rapide que dans la partie peu envasée de l'habitat.  La résistance est donc qualifiée de modérée et la résilience de haute. 
</t>
    </r>
    <r>
      <rPr>
        <b/>
        <sz val="11"/>
        <color theme="1"/>
        <rFont val="Calibri"/>
        <family val="2"/>
        <scheme val="minor"/>
      </rPr>
      <t>Attention</t>
    </r>
    <r>
      <rPr>
        <sz val="11"/>
        <color theme="1"/>
        <rFont val="Calibri"/>
        <family val="2"/>
        <scheme val="minor"/>
      </rPr>
      <t xml:space="preserve"> : Une attention particulière doit être portée à la saison durant laquelle s'exerce la pression à l'échelle locale. En cas d'apport de matériel de nature différente du substrat d'origine, il y a un risque de changement d'habitat par modification du substrat.</t>
    </r>
  </si>
  <si>
    <r>
      <t xml:space="preserve">En cas d'apport important de matériel, les modifications biotiques seront plus importantes mais les capacités de résilience sont identiques à un apport faible.
</t>
    </r>
    <r>
      <rPr>
        <b/>
        <sz val="11"/>
        <color theme="1"/>
        <rFont val="Calibri"/>
        <family val="2"/>
        <scheme val="minor"/>
      </rPr>
      <t xml:space="preserve">Attention : </t>
    </r>
    <r>
      <rPr>
        <sz val="11"/>
        <color theme="1"/>
        <rFont val="Calibri"/>
        <family val="2"/>
        <scheme val="minor"/>
      </rPr>
      <t>Une attention particulière doit être portée à la saison durant laquelle s'exerce la pression à l'échelle locale. En cas d'apport de matériel de nature différente du substrat d'origine, il y a un risque de changement d'habitat par modification du substrat.</t>
    </r>
  </si>
  <si>
    <r>
      <t xml:space="preserve">Cet habitat est naturellement soumis à des variations naturelles de l'hydrodynamisme, en particulier en raison des cycles saisonniers des tempêtes.
La résistance est donc qualifiée de modérée à une modification courte des conditions hydrodynamiques car certaines espèces caractéristiques peuvent être perturbées. Une réduction de l'hydrodynamisme peut mener à un envasement, alors qu'une augmentation peut appauvrir la biocénose. La résilience est qualifiée de haute.
</t>
    </r>
    <r>
      <rPr>
        <b/>
        <sz val="11"/>
        <rFont val="Calibri"/>
        <family val="2"/>
      </rPr>
      <t xml:space="preserve">Attention </t>
    </r>
    <r>
      <rPr>
        <sz val="11"/>
        <rFont val="Calibri"/>
        <family val="2"/>
      </rPr>
      <t xml:space="preserve">: En cas de modification prolongée de l'hydrodynamisme, le risque de perturbation est lié à la perturbation du cycle érosion/sédimentation naturel. Une modification de l'hydrodynamisme prolongée risque également de modifier la granulométrie du substrat et donc de mener à un changement d'habitat.
</t>
    </r>
  </si>
  <si>
    <r>
      <t>Sables fins propres et légèrement envasés, herbiers à Zostera marina (façade atlantique)_</t>
    </r>
    <r>
      <rPr>
        <b/>
        <u/>
        <sz val="16"/>
        <color rgb="FFFF0000"/>
        <rFont val="Calibri"/>
        <family val="2"/>
        <scheme val="minor"/>
      </rPr>
      <t xml:space="preserve">Herbiers à </t>
    </r>
    <r>
      <rPr>
        <b/>
        <i/>
        <u/>
        <sz val="16"/>
        <color rgb="FFFF0000"/>
        <rFont val="Calibri"/>
        <family val="2"/>
        <scheme val="minor"/>
      </rPr>
      <t>Zostera marina</t>
    </r>
  </si>
  <si>
    <r>
      <t xml:space="preserve">La modification de la charge en particules induira une réduction de la quantité de lumière disponible pour l'activité photosynthétique de l'herbier ce qui aura un effet sur sa productivité et son maintien (Davison &amp; Hughes, 1998). Le seuil d'irradiance lumineuse nécessaire à la survie de  </t>
    </r>
    <r>
      <rPr>
        <i/>
        <sz val="11"/>
        <color theme="1"/>
        <rFont val="Calibri"/>
        <family val="2"/>
        <scheme val="minor"/>
      </rPr>
      <t xml:space="preserve">Z. marina </t>
    </r>
    <r>
      <rPr>
        <sz val="11"/>
        <color theme="1"/>
        <rFont val="Calibri"/>
        <family val="2"/>
        <scheme val="minor"/>
      </rPr>
      <t xml:space="preserve">est compris entre 11 et 37 % (Erftemeijer &amp; Lewis, 2006). Cet habitat est susceptible de survivre à une modification de la charge en particules de l'eau pendant une période courte (quelques semaines) mais pas des changements plus longs ou répétés (résistance faible). 
</t>
    </r>
    <r>
      <rPr>
        <b/>
        <sz val="11"/>
        <color indexed="8"/>
        <rFont val="Calibri"/>
        <family val="2"/>
      </rPr>
      <t>Attention</t>
    </r>
    <r>
      <rPr>
        <sz val="11"/>
        <color theme="1"/>
        <rFont val="Calibri"/>
        <family val="2"/>
        <scheme val="minor"/>
      </rPr>
      <t xml:space="preserve"> : L'effet d'une augmentation de la turbidité risque d'être plus important en été, lors de la période de croissance et de productivité maximale de l'herbier (Moore &amp; Wetzel, 2000), et dans les zones soumises naturellement à une faible luminosité.</t>
    </r>
  </si>
  <si>
    <r>
      <t>Sables grossiers et graviers, bancs de maerl (façade atlantique)</t>
    </r>
    <r>
      <rPr>
        <b/>
        <u/>
        <sz val="16"/>
        <color rgb="FFFF0000"/>
        <rFont val="Calibri"/>
        <family val="2"/>
        <scheme val="minor"/>
      </rPr>
      <t>_Fraction de sables grossiers et graviers</t>
    </r>
  </si>
  <si>
    <r>
      <t>Sables grossiers et graviers, bancs de maerl (façade atlantique)_</t>
    </r>
    <r>
      <rPr>
        <b/>
        <u/>
        <sz val="16"/>
        <color rgb="FFFF0000"/>
        <rFont val="Calibri"/>
        <family val="2"/>
        <scheme val="minor"/>
      </rPr>
      <t>Fraction maërl</t>
    </r>
  </si>
  <si>
    <t>La compaction des sables et graviers est difficile et cet habitat n'abrite pas d'épifaune érigée ; la résistance est donc qualifiée de haute. Cet habitat se trouve dans des zones où l'hydrodynamisme est naturellement fort à modéré permettant une récupération relativement rapide par brassage du sédiment.</t>
  </si>
  <si>
    <t>L'abrasion profonde affecte la faune enfouie plus profondément et induit une dégradation sévère de l'habitat. La résilience est qualifiée de la même manière que pour l'abrasion peu profonde</t>
  </si>
  <si>
    <t>Cet habitat se trouve dans des zones de courants modérés à forts qui créent un remaniement naturel. La résistance et la résilience sont donc qualifiée de haute et très haute respectivement.</t>
  </si>
  <si>
    <t>Une augmentation de la charge en particules de l'eau pourrait induire un colmatage des organismes filtreurs. La résistance est donc qualifiée de faible et la résilience de modérée pour une pression de courte durée.</t>
  </si>
  <si>
    <t>L'abrasion peu profonde altère uniquement la partie vivante du maërl et entraîne ainsi une dégradation sévère de l'habitat en altérant ses capacités fonctionnelles. La résilience est estimée à plus de 25 ans en raison du taux de croissance très faible du maërl.</t>
  </si>
  <si>
    <t>L'abrasion profonde altère la partie vivante et la matrice et entraîne donc une destruction de l'habitat. La résilience est estimée à plus de 25 ans.</t>
  </si>
  <si>
    <t xml:space="preserve">L'abrasion superficielle altère uniquement la communauté d'épifaune abritée par le maërl sans altérer les thalles. La résilience de la communauté associée si la matrice persiste est estimée à 2 à 10 ans. </t>
  </si>
  <si>
    <t xml:space="preserve">Dire d'experts
L'indice de confiance est haut en raison de la nature permanente des impacts liés à cette pression. </t>
  </si>
  <si>
    <t>Un changement de substrat ou un changement de l'étagement entraînerait une perte totale des caractéristiques de l'habitat, défini par un substrat de sables envasés dans l'étage infralittoral. Par définition, cet habitat ne pourrait récupérer sur un substrat ou un étage différent.</t>
  </si>
  <si>
    <t>Un changement de substrat ou un changement de l'étagement entraînerait une perte totale des caractéristiques de l'habitat, défini par un substrat de sables mobiles dans l'étage infralittoral. Par définition, cet habitat ne pourrait récupérer sur un substrat ou un étage différent.</t>
  </si>
  <si>
    <t>Un changement de substrat ou un changement de l'étagement entraînerait une perte totale des caractéristiques de l'habitat, défini par un substrat sableux dans l'étage infralittoral. Par définition, cet habitat ne pourrait récupérer sur un substrat ou un étage différent.</t>
  </si>
  <si>
    <r>
      <t xml:space="preserve">Publication examinée en comité de lecture : Dernie </t>
    </r>
    <r>
      <rPr>
        <i/>
        <sz val="11"/>
        <color theme="1"/>
        <rFont val="Calibri"/>
        <family val="2"/>
        <scheme val="minor"/>
      </rPr>
      <t xml:space="preserve">et al., </t>
    </r>
    <r>
      <rPr>
        <sz val="11"/>
        <color theme="1"/>
        <rFont val="Calibri"/>
        <family val="2"/>
        <scheme val="minor"/>
      </rPr>
      <t>2003.
L'indice de confiance de l'évaluation de résistance est haut en raison de l'atteinte en profondeur de la pression.</t>
    </r>
  </si>
  <si>
    <r>
      <t xml:space="preserve">Un changement de substrat ou un changement de l'étagement entraînerait une perte totale des caractéristiques de l'habitat, défini par un substrat de nature variables de </t>
    </r>
    <r>
      <rPr>
        <sz val="11"/>
        <rFont val="Calibri"/>
        <family val="2"/>
      </rPr>
      <t>sables et vases dans l'étage médiolittoral. Par définition, l'habitat ne pourrait récupérer sur un substrat différent de son substrat d'origine ou un étage différent.</t>
    </r>
  </si>
  <si>
    <t>Evaluation non pertinente, il n'existe à ce jour pas d'activités susceptibles d'engendrer cette pression sur cet habitat</t>
  </si>
  <si>
    <t>Evaluation non pertinente, l'habitat n'étant pas immergé en permanence.</t>
  </si>
  <si>
    <r>
      <t xml:space="preserve">Galets et cailloutis des hauts de plages à </t>
    </r>
    <r>
      <rPr>
        <b/>
        <i/>
        <u/>
        <sz val="16"/>
        <rFont val="Calibri"/>
        <family val="2"/>
        <scheme val="minor"/>
      </rPr>
      <t xml:space="preserve">Orchestia </t>
    </r>
    <r>
      <rPr>
        <b/>
        <u/>
        <sz val="16"/>
        <rFont val="Calibri"/>
        <family val="2"/>
        <scheme val="minor"/>
      </rPr>
      <t>(façade atlantique)</t>
    </r>
  </si>
  <si>
    <r>
      <t xml:space="preserve">La résistance est qualifiée de modérée pour un apport de galets dans lequel les espèces mobiles pourront rapidement se déplacer, ou un apport de sédiments plus fins qui pourraient colmater les interstices du substrat d'origine. En cas de déstabilisation de la communauté, la résilience est qualifiée de très haute en raison de la mobilité des espèces caractéristiques et des cycles engraissement/érosion de ce type d'habitat lié aux marées.
</t>
    </r>
    <r>
      <rPr>
        <b/>
        <sz val="11"/>
        <rFont val="Calibri"/>
        <family val="2"/>
      </rPr>
      <t>Attention</t>
    </r>
    <r>
      <rPr>
        <sz val="11"/>
        <rFont val="Calibri"/>
        <family val="2"/>
      </rPr>
      <t xml:space="preserve"> : Si le matériel apporté est du matériel rocheux, il y aura changement d'habitat car le dépôt ne pourra pas être éliminé naturellement.</t>
    </r>
  </si>
  <si>
    <r>
      <t xml:space="preserve">L'habitat étant défini par la position du haut de plage, une modification de l'exposition aux marées et aux vagues peut potentiellement mener à une modification de la position l'habitat par modification de l'apport en laisses de mer. Son maintien nécessite un apport régulier de laisses de mers par les vagues et également des périodes calmes pour permettre la stabilisation du sédiment et l'installation des communautés. Le temps nécessaire à la stabilisation du sédiment et la recolonisation par les espèces caractéristiques (espèces à cycles courts) est estimé à 1 an maximum, en fonction de la fréquence des tempêtes et des apports terrestres et marins. Le temps de résilience peut être augmenté si le littoral présente un état d'anthropisation important.
</t>
    </r>
    <r>
      <rPr>
        <b/>
        <sz val="11"/>
        <rFont val="Calibri"/>
        <family val="2"/>
      </rPr>
      <t>Attention</t>
    </r>
    <r>
      <rPr>
        <sz val="11"/>
        <rFont val="Calibri"/>
        <family val="2"/>
      </rPr>
      <t xml:space="preserve"> : en cas de modification prolongée, il y a un risque de changement d'habitat.
</t>
    </r>
  </si>
  <si>
    <t>Littérature grise concernant directement la pression et l'habitat :Tillin &amp; Budd, 2004</t>
  </si>
  <si>
    <r>
      <t xml:space="preserve">Dépôt faible de matériel </t>
    </r>
    <r>
      <rPr>
        <sz val="10"/>
        <color indexed="8"/>
        <rFont val="Calibri"/>
        <family val="2"/>
      </rPr>
      <t> </t>
    </r>
  </si>
  <si>
    <r>
      <t>Dépôt important de matériel</t>
    </r>
    <r>
      <rPr>
        <sz val="10"/>
        <color indexed="8"/>
        <rFont val="Calibri"/>
        <family val="2"/>
      </rPr>
      <t> </t>
    </r>
  </si>
  <si>
    <r>
      <t xml:space="preserve">L'habitat étant défini par la position du haut de plage, une modification de l'exposition aux marées et aux vagues peut potentiellement mener à une modification de l'habitat ou une modification de sa position. Son maintien nécessite un apport régulier de laisses de mers par les vagues (aucune résistance à une diminution de l'exposition aux vagues ou marées) et également des périodes calmes pour permettre la stabilisation du sédiment et l'installation des communautés (aucune résistance à une augmentation de l'exposition aux vagues ou marées). Le temps nécessaire à la stabilisation du sédiment et la recolonisation par les espèces caractéristiques  (espèces à cycles courts) est estimé à 1 an maximum, en fonction de la fréquence des tempêtes et des apports terrestres et marins. Le temps de résilience peut être augmenté si le littoral présente un état d'anthropisation important.
</t>
    </r>
    <r>
      <rPr>
        <b/>
        <sz val="11"/>
        <rFont val="Calibri"/>
        <family val="2"/>
      </rPr>
      <t>Attention</t>
    </r>
    <r>
      <rPr>
        <sz val="11"/>
        <rFont val="Calibri"/>
        <family val="2"/>
      </rPr>
      <t xml:space="preserve"> : en cas de modification prolongée, il y a un risque de changement d'habitat.</t>
    </r>
  </si>
  <si>
    <r>
      <t>Estrans de sable fin (façade atlantique)_</t>
    </r>
    <r>
      <rPr>
        <b/>
        <u/>
        <sz val="16"/>
        <color rgb="FFFF0000"/>
        <rFont val="Calibri"/>
        <family val="2"/>
        <scheme val="minor"/>
      </rPr>
      <t>Fraction sableuse</t>
    </r>
  </si>
  <si>
    <r>
      <t>Estrans de sable fin (façade atlantique)_</t>
    </r>
    <r>
      <rPr>
        <b/>
        <u/>
        <sz val="16"/>
        <color rgb="FFFF0000"/>
        <rFont val="Calibri"/>
        <family val="2"/>
        <scheme val="minor"/>
      </rPr>
      <t xml:space="preserve">Herbiers à </t>
    </r>
    <r>
      <rPr>
        <b/>
        <i/>
        <u/>
        <sz val="16"/>
        <color rgb="FFFF0000"/>
        <rFont val="Calibri"/>
        <family val="2"/>
        <scheme val="minor"/>
      </rPr>
      <t>Zostera noltei</t>
    </r>
  </si>
  <si>
    <t>Un changement de substrat ou un changement de l'étagement entraînerait une perte totale des caractéristiques de l'habitat, défini par un substrat sableux dans l'étage médiolittoral. Par définition, cet habitat ne pourrait récupérer sur un substrat ou un étage différent.</t>
  </si>
  <si>
    <t>Cet habitat est naturellement soumis à de l'abrasion superficielle (par la houle, le vent, la pluie, les tempêtes) et la majorité des espèces caractéristiques sont enfouies et très mobiles. La résistance est qualifiée de haute et la résilience de haute en raison de l'adaptation naturelle de cet habitat à cette pression.</t>
  </si>
  <si>
    <t>Une modification de la charge en particules de courte durée peut potentiellement mener à une modification de la communauté dominante étouffement des espèces les plus sensibles telles que la coque. La résilience est qualifiée de haute pour une pression d'une durée inférieure à 1 an.</t>
  </si>
  <si>
    <r>
      <t xml:space="preserve">Les feuilles de zostères sont souples et donc résistante à une compression verticale temporaire. Néanmoins, le tassement peut endommager l'intégrité des rhizomes et enterrer les graines trop profondément pour qu'elles puissent germer (Fonseca, 1992). La résistance est donc qualifiée de modérée.
Dans le cas d'un tassement par un </t>
    </r>
    <r>
      <rPr>
        <u/>
        <sz val="11"/>
        <color theme="1"/>
        <rFont val="Calibri"/>
        <family val="2"/>
        <scheme val="minor"/>
      </rPr>
      <t>objet léger</t>
    </r>
    <r>
      <rPr>
        <sz val="11"/>
        <color theme="1"/>
        <rFont val="Calibri"/>
        <family val="2"/>
        <scheme val="minor"/>
      </rPr>
      <t xml:space="preserve"> (par exemple par le dépôt d'un casier ou d'une petite ancre), la résilience sera très haute. Dans le cas d'un </t>
    </r>
    <r>
      <rPr>
        <u/>
        <sz val="11"/>
        <color theme="1"/>
        <rFont val="Calibri"/>
        <family val="2"/>
        <scheme val="minor"/>
      </rPr>
      <t>objet lourd</t>
    </r>
    <r>
      <rPr>
        <sz val="11"/>
        <color theme="1"/>
        <rFont val="Calibri"/>
        <family val="2"/>
        <scheme val="minor"/>
      </rPr>
      <t xml:space="preserve">, (par exemple par ancrage d'un yacht ou d'un paquebot), l'habitat mettra plusieurs dizaines d'années à récupérer si la pression cesse.
</t>
    </r>
    <r>
      <rPr>
        <sz val="11"/>
        <color theme="1"/>
        <rFont val="Calibri"/>
        <family val="2"/>
        <scheme val="minor"/>
      </rPr>
      <t xml:space="preserve">
La sensibilité est également influencée par la saison à laquelle l'herbier est exposé à la pression (sensibilité potentiellement plus élevée lors de la période de croissance de l'herbier qu'en hiver).</t>
    </r>
  </si>
  <si>
    <r>
      <t xml:space="preserve">Tu Do et al. (2012) ont démontré qu'un dépôt de 10 cm de sédiment en un seul évènement entraîne une disparition complètement de l'herbier en 6 mois avec une résilience partielle après 5 ans. Le temps nécessaire à la récupération de l'herbier totalement détruit est donc estimé à plus de 10 ans, sous réserve qu'un herbier sain soit disponible à proximité.
</t>
    </r>
    <r>
      <rPr>
        <b/>
        <sz val="11"/>
        <color theme="1"/>
        <rFont val="Calibri"/>
        <family val="2"/>
        <scheme val="minor"/>
      </rPr>
      <t xml:space="preserve">Attention : </t>
    </r>
    <r>
      <rPr>
        <sz val="11"/>
        <color theme="1"/>
        <rFont val="Calibri"/>
        <family val="2"/>
        <scheme val="minor"/>
      </rPr>
      <t>Une attention particulière doit être portée à l'échelle locale à la nature du substrat d'origine car chaque herbier à sa préférence granulométrique et au stade de vie des zostères (hauteur des feuilles). En cas d'apport important de matériel de nature différente que le substrat d'origine, il y a un risque de changement d'habitat par modification du substrat.
Les stades de vie précoces seront plus sensibles car plus facilement ensevelis par un faible dépôt.</t>
    </r>
  </si>
  <si>
    <t>Les espèces caractéristiques étant mobiles et l'habitat étant naturellement exposé à un fort courant de marée permettant l'élimination rapide du dépôt, la résistance est qualifiée de haute et la résilience de très haute</t>
  </si>
  <si>
    <r>
      <rPr>
        <sz val="11"/>
        <rFont val="Calibri"/>
        <family val="2"/>
      </rPr>
      <t>Cet habitat est constitué de sables mobiles qu'il est très difficile de compacter. La structure dunaire du substrat est reformée à chaque cycle de marée. La résistance est donc qualifiée de haute et la résilience de très haute.</t>
    </r>
    <r>
      <rPr>
        <sz val="11"/>
        <color theme="1"/>
        <rFont val="Calibri"/>
        <family val="2"/>
        <scheme val="minor"/>
      </rPr>
      <t/>
    </r>
  </si>
  <si>
    <t>Evaluation non applicable, il n'existe à ce jour pas d'activités susceptibles d'engendrer cette pression sur cet habitat.</t>
  </si>
  <si>
    <t>L'habitat en général est qualifié de résistant et résilient à une augmentation de la charge en particules car les espèces caractéristiques sont enfouies et le sédiment est régulièrement brassé.</t>
  </si>
  <si>
    <t>Estrans de sables grossiers et graviers (façade atlantique)</t>
  </si>
  <si>
    <t>Sédiments hétérogènes envasés (façade atlantique)</t>
  </si>
  <si>
    <t>La compression de sédiments envasés n'influence pas leur compacité et ne perturbe donc pas les espèces associées capables de se déplacer dans le substrat. La résilience est très rapide en raison des conditions hydrodynamiques naturelles qui brassent régulièrement les sédiments.</t>
  </si>
  <si>
    <t xml:space="preserve">Cet habitat est naturellement soumis à de l'abrasion superficielle notamment par l'action des vagues et du vent, et les espèces caractéristiques sont enfouies dans le sédiment et ne sont donc pas touchées par l'abrasion de surface. </t>
  </si>
  <si>
    <r>
      <t xml:space="preserve">Le brassage naturel par l'hydrodynamisme et le vent permet d'éliminer rapidement un dépôt faible sans altération des espèces caractéristiques, </t>
    </r>
    <r>
      <rPr>
        <sz val="11"/>
        <rFont val="Calibri"/>
        <family val="2"/>
      </rPr>
      <t>quelle que soit l'origine du matériel déposé</t>
    </r>
  </si>
  <si>
    <t>Lagunes en mer à marées (façade atlantique)</t>
  </si>
  <si>
    <t>L'abrasion profonde touche également les espèces enfouies profondément. La résilience est estimée à 5 à 10 ans.</t>
  </si>
  <si>
    <t xml:space="preserve">L'habitat présente une résistance faible à une modification de l'hydrodynamisme car il se trouve dans des zones naturellement abritées.
Une augmentation de l'hydrodynamisme induit une érosion de l'habitat, tandis qu'une réduction entraîne un envasement accéléré.
Le temps nécessaire à la récupération est estimé à 2-5 ans.
</t>
  </si>
  <si>
    <t>Cet habitat est présent dans des zones où la sédimentation est naturellement forte. Une augmentation de la charge en particules de l'eau peut avoir un effet sur la composition spécifique de la communauté dominante, mais pas sur l'habitat en lui-même.</t>
  </si>
  <si>
    <t>L'abrasion peu profonde induit une déstabilisation du substrat, et perte des espèces caractéristiques faiblement enfouies, mais certaines espèces enfouies plus profondément peuvent survivre.</t>
  </si>
  <si>
    <r>
      <t xml:space="preserve">A l'exception d'une </t>
    </r>
    <r>
      <rPr>
        <u/>
        <sz val="11"/>
        <color theme="1"/>
        <rFont val="Calibri"/>
        <family val="2"/>
        <scheme val="minor"/>
      </rPr>
      <t>communauté dominée par des cnidaires érigés (résistance faible, résilience modérée ; sensibilité modérée</t>
    </r>
    <r>
      <rPr>
        <sz val="11"/>
        <color theme="1"/>
        <rFont val="Calibri"/>
        <family val="2"/>
        <scheme val="minor"/>
      </rPr>
      <t>), la résistance globale de l'habitat à l'abrasion de surface est qualifiée de haute et la résilience de très haute (</t>
    </r>
    <r>
      <rPr>
        <u/>
        <sz val="11"/>
        <color theme="1"/>
        <rFont val="Calibri"/>
        <family val="2"/>
        <scheme val="minor"/>
      </rPr>
      <t>sensibilité faible)</t>
    </r>
    <r>
      <rPr>
        <sz val="11"/>
        <color theme="1"/>
        <rFont val="Calibri"/>
        <family val="2"/>
        <scheme val="minor"/>
      </rPr>
      <t xml:space="preserve"> car les espèces caractéristiques sont enfouies et donc non affectées par cette pression.</t>
    </r>
  </si>
  <si>
    <t xml:space="preserve">Littérature grise concernant la pression sur un sous-habitat : De-Bastos, 2016a ; 2016b ; Tyler-Walters &amp; Hill, 2016
L'indice de confiance est haut en raison de la nature permanente des impacts liés à cette pression. </t>
  </si>
  <si>
    <t>Littérature grise concernant la pression sur un sous-habitat : De-Bastos, 2016a ; 2016b ; Tyler-Walters &amp; Hill, 2016</t>
  </si>
  <si>
    <t>Une perturbation sub-surface toucherait les espèces épigées et également les espèces enfouies. Le temps de récupération est estimé à 2 à 10 ans en raison du cycle de vie court des espèces caractéristiques et de l'hydrodynamisme naturel permettant l'apport de nouveaux individus.</t>
  </si>
  <si>
    <r>
      <t>Sables hétérogènes envasés infralittoraux.</t>
    </r>
    <r>
      <rPr>
        <b/>
        <u/>
        <sz val="16"/>
        <color rgb="FFFF0000"/>
        <rFont val="Calibri"/>
        <family val="2"/>
        <scheme val="minor"/>
      </rPr>
      <t xml:space="preserve"> Bancs de maerl</t>
    </r>
    <r>
      <rPr>
        <b/>
        <u/>
        <sz val="16"/>
        <rFont val="Calibri"/>
        <family val="2"/>
        <scheme val="minor"/>
      </rPr>
      <t xml:space="preserve"> (façade atlantique)</t>
    </r>
  </si>
  <si>
    <r>
      <rPr>
        <b/>
        <u/>
        <sz val="16"/>
        <color rgb="FFFF0000"/>
        <rFont val="Calibri"/>
        <family val="2"/>
        <scheme val="minor"/>
      </rPr>
      <t>Sables hétérogènes envasés infralittoraux.</t>
    </r>
    <r>
      <rPr>
        <b/>
        <u/>
        <sz val="16"/>
        <rFont val="Calibri"/>
        <family val="2"/>
        <scheme val="minor"/>
      </rPr>
      <t xml:space="preserve"> Bancs de maerl (façade atlantique)</t>
    </r>
  </si>
  <si>
    <t>L'abrasion en profondeur altère la partie vivante et la matrice du maërl et entraîne ainsi une dégradation totale de l'habitat. La résilience est estimée à plus de 25 ans en raison du taux de croissance très faible du maërl.</t>
  </si>
  <si>
    <t xml:space="preserve">Littérature grise concernant directement la pression et l'habitat : Perry &amp; Tyler-Walters, 2016
L'indice de confiance est haut en raison de la nature permanente des impacts liés à cette pression. </t>
  </si>
  <si>
    <t>Littérature grise concernant directement la pression et l'habitat : Perry &amp; Tyler-Walters, 2016</t>
  </si>
  <si>
    <t>Les espèces caractéristiques enfouies seront écrasées par le tassement.
Le temps de récupération est estimé à moins de 1 an en raison des tempêtes saisonnières qui permettent un transport sédimentaire et l'apport de nouveaux individus.</t>
  </si>
  <si>
    <r>
      <t xml:space="preserve">L'abrasion peu profonde atteint les espèces faiblement enfouies mais qui sont majoritairement mobiles. La résistance est qualifiée de modérée
La résilience est qualifiée de haute en raison de la capacité des individus enfouis profondément à remonter près de la surface, leur cycle de vie court et l'influence quotidienne des marées permettant de structure le sédiment.
</t>
    </r>
    <r>
      <rPr>
        <b/>
        <sz val="11"/>
        <rFont val="Calibri"/>
        <family val="2"/>
      </rPr>
      <t>Attention</t>
    </r>
    <r>
      <rPr>
        <sz val="11"/>
        <rFont val="Calibri"/>
        <family val="2"/>
      </rPr>
      <t xml:space="preserve"> : la résistance des communautés à arénicoles ou à coques sera très inférieure à celle des communautés à tellines. Une attention particulière doit être portée à l'échelle locale aux espèces présentes dans les communautés dominantes.</t>
    </r>
  </si>
  <si>
    <r>
      <t xml:space="preserve">Une modification de l'hydrodynamisme de courte durée peut potentiellement mener à une modification de la communauté dominante par modification de la granulométrie du substrat. La résistance est donc qualifiée de modérée.  Le temps nécessaire à la stabilisation du sédiment et la recolonisation par les espèces caractéristiques (espèces à cycles courts) est estimé à environ 1-2 ans en fonction de la fréquence des tempêtes. Le temps de résilience peut être augmenté si le littoral présente un état d'anthropisation important.
</t>
    </r>
    <r>
      <rPr>
        <b/>
        <sz val="11"/>
        <rFont val="Calibri"/>
        <family val="2"/>
      </rPr>
      <t>Attention</t>
    </r>
    <r>
      <rPr>
        <sz val="11"/>
        <rFont val="Calibri"/>
        <family val="2"/>
      </rPr>
      <t xml:space="preserve"> : En cas de modification prolongée, il y a un risque de changement d'habitat. En cas d'envasement d'une communauté à arénicoles dans les zones à faible hydrodynamisme, il y a un risque de changement d'habitat au profit d'une vasière.
Le maintien de la communauté nécessite une humectation régulière (aucune résistance à une diminution durable de l'exposition aux vagues ou marées) et également des périodes calmes pour permettre la stabilisation du sédiment et l'installation des communautés (aucune résistance à une augmentation durable de l'exposition aux vagues ou marées).</t>
    </r>
  </si>
  <si>
    <t>Cet habitat est constitué de sables hétérogènes qu'il est très difficile de compacter et la structure rigide de la plupart des espèces caractéristiques, notamment les espèces tubicoles, leur procure une haute résistance à la compression verticale. La résistance est donc qualifiée de haute et la résilience de très haute.</t>
  </si>
  <si>
    <t>Dire d'experts.
L'indice de confiance de l'évaluation de résistance est haut en raison de l'atteinte en profondeur de la pression</t>
  </si>
  <si>
    <t>Le substrat vaseux est difficile à compacter et les espèces caractéristiques, algues souples ou espèces enfouies, présentent une forte résistance à la compression. La résistance est donc qualifiée de haute et la résilience de très haute pour une pression de courte durée.</t>
  </si>
  <si>
    <t>Dire d'experts
L'indice de confiance de l'évaluation de résistance est haut en raison de l'atteinte en profondeur de la pression</t>
  </si>
  <si>
    <t>Les espèces caractéristiques épigées (macroalgues et phanérogames) et la faune associée seront éliminées par l'abrasion superficielle. La résistance est donc qualifiée de faible. Le temps nécessaire à la récupération est estimé à moins de un an si une portion d'habitat sain se trouve à proximité permettant l'apport de sédiment et de nouveaux individus par la marée.</t>
  </si>
  <si>
    <r>
      <t>L'abrasion sub-surface détruirait l'habitat par déstabilisation du substrat et de sa stratification, et perte des espèces caractéristiques épigées et faiblement enfouies. Le temps nécessaire à la stabilisation du sédiment et à la recolonisation par les espèces caractéristiques (espèces à cycles courts), une fois la pression réduite ou éliminée, est estimé</t>
    </r>
    <r>
      <rPr>
        <sz val="11"/>
        <color theme="1"/>
        <rFont val="Calibri"/>
        <family val="2"/>
        <scheme val="minor"/>
      </rPr>
      <t xml:space="preserve"> moins de 1 an si un habitat sain se trouve à proximité.</t>
    </r>
  </si>
  <si>
    <t>Le remaniement du substrat induit une déstabilisation de sa stratification. Le temps nécessaire à la stabilisation du sédiment et à la recolonisation par les espèces caractéristiques (espèces à cycles courts), une fois la pression réduite ou éliminée, est estimé moins de 1 an si un habitat sain se trouve à proximité.</t>
  </si>
  <si>
    <t>Une diminution de l'hydrodynamisme induirait un manque de renouvellement de l'eau favorisant l'anoxie du milieu. Une augmentation de l'hydrodynamisme favorisant la circulation de l'eau peut au contraire favoriser le développement de la communauté biologique. 
Le temps nécessaire à la récupération est estimé à moins de deux ans. Le temps de récupération est estimé à moins de 1 an pour une pression de courte durée n'ayant pas induit de changement d'habitat.</t>
  </si>
  <si>
    <r>
      <t xml:space="preserve">Une augmentation de la charge en sédiment ou matière organique temporaire est susceptible de favoriser le développement de certaines espèces caractéristiques et donc de modifier la communauté dominante. Cet habitat étant naturellement soumis à une turbidité importante, la résilience est considérée comme très haute.
</t>
    </r>
    <r>
      <rPr>
        <b/>
        <sz val="11"/>
        <color theme="1"/>
        <rFont val="Calibri"/>
        <family val="2"/>
        <scheme val="minor"/>
      </rPr>
      <t>Attention</t>
    </r>
    <r>
      <rPr>
        <sz val="11"/>
        <color theme="1"/>
        <rFont val="Calibri"/>
        <family val="2"/>
        <scheme val="minor"/>
      </rPr>
      <t xml:space="preserve"> : en cas de modification prolongée, il y a un risque de changement d'habitat, notamment par la création de crises dystrophiques et anoxiques.</t>
    </r>
  </si>
  <si>
    <t>Dire d'experts
Littérature grise concernant un habitat similaire et la même pression : Tillin &amp; Tyler-Walters, 2016.
L'indice de confiance de l'évaluation de résistance est haut en raison de l'atteinte en profondeur de la pression</t>
  </si>
  <si>
    <t>Dire d'experts
Littérature grise concernant un habitat similaire et la même pression : Tillin &amp; Tyler-Walters, 2016.</t>
  </si>
  <si>
    <t>Le remaniement entraîne une fragmentation du banc de maërl sans induire de mortalité des thalles et peut participer à la propagation des individus.</t>
  </si>
  <si>
    <r>
      <t xml:space="preserve">
L'apport de 5 cm de matériel va colmater la couche superficielle du banc, correspondant à la fraction vivante du maërl, et étouffer les organismes associés peu mobiles. L'hydrodynamisme naturel existant autour de cet habitat peut permettre l'élimination de la couche déposée.
</t>
    </r>
    <r>
      <rPr>
        <sz val="11"/>
        <color rgb="FFFF0000"/>
        <rFont val="Calibri"/>
        <family val="2"/>
        <scheme val="minor"/>
      </rPr>
      <t/>
    </r>
  </si>
  <si>
    <t>Comme pour l'abrasion sub-surface, l'habitat n'a aucune résistance ni résilience au remaniement qui entraîne une altération de la structure du banc et enterre les thalles dans le substrat envasé</t>
  </si>
  <si>
    <r>
      <t>La suppression du substrat entraîne la destruction de l'habitat par l'arrachage des feuilles et de la totalité des rhizomes enfouis à maximum 20 cm de profondeur et des espèces associées (aucune résistance)</t>
    </r>
    <r>
      <rPr>
        <sz val="11"/>
        <rFont val="Calibri"/>
        <family val="2"/>
        <scheme val="minor"/>
      </rPr>
      <t xml:space="preserve">. </t>
    </r>
    <r>
      <rPr>
        <sz val="11"/>
        <rFont val="Calibri"/>
        <family val="2"/>
      </rPr>
      <t xml:space="preserve"> Le temps de récupération si la pression cesse est estimée en moyenne à 10 ans si la nature du substrat ne change pas (</t>
    </r>
    <r>
      <rPr>
        <u/>
        <sz val="11"/>
        <rFont val="Calibri"/>
        <family val="2"/>
      </rPr>
      <t>5 à 10 ans dans des conditions environnementales favorables au recrutement et à l'installation d'un nouvel herbier, et plus de 20 ans dans des conditions défavorables</t>
    </r>
    <r>
      <rPr>
        <sz val="11"/>
        <rFont val="Calibri"/>
        <family val="2"/>
      </rPr>
      <t>) (Erftemeijer &amp; Lewis, 2006).</t>
    </r>
  </si>
  <si>
    <r>
      <t>Cet habitat est caractérisé d'une part par des espèces mobiles capables de remonter dans la couche de sédiment déposé et d'autre part par un hydrodynamisme important permettant un remaniement naturel et l'élimination rapide de matériel exogène. La résistance est donc qualifiée de haute pour un apport faible. La résilience est qualifiée de très haute en raison de l'hydrodynamisme naturel présent sur cet habitat.</t>
    </r>
    <r>
      <rPr>
        <b/>
        <sz val="11"/>
        <color indexed="8"/>
        <rFont val="Calibri"/>
        <family val="2"/>
      </rPr>
      <t/>
    </r>
  </si>
  <si>
    <r>
      <t xml:space="preserve">Cet habitat est caractérisé d'une part par des espèces mobiles capables de remonter dans la couche de sédiment déposé et d'autre part par un hydrodynamisme important permettant un remaniement naturel et l'élimination rapide de matériel exogène. La résistance est qualifiée de modérée pour un apport important de matériel susceptible d'éliminer les espèces les moins mobiles. La résilience est qualifiée de très haute en raison de l'hydrodynamisme naturel présent sur cet habitat.
</t>
    </r>
    <r>
      <rPr>
        <b/>
        <sz val="11"/>
        <color indexed="8"/>
        <rFont val="Calibri"/>
        <family val="2"/>
      </rPr>
      <t>Attention</t>
    </r>
    <r>
      <rPr>
        <sz val="11"/>
        <color theme="1"/>
        <rFont val="Calibri"/>
        <family val="2"/>
        <scheme val="minor"/>
      </rPr>
      <t xml:space="preserve"> : Un apport supérieur à 30 cm d'épaisseur est susceptible de dégrader sévèrement l'habitat par étouffement des espèces caractéristiques. La résilience à un tel apport de matériel de nature identique au substrat d'origine est considérée comme très haute en raison de l'hydrodynamisme naturel. En cas d'apport important de matériel de nature ou granulométrie différente que le substrat d'origine, il y a un risque de changement d'habitat par modification du substrat. </t>
    </r>
  </si>
  <si>
    <t>Dire d'experts
L'indice de confiance de l'évaluation de résistance est haut en raison de l'atteinte en profondeur de la pression.</t>
  </si>
  <si>
    <r>
      <t xml:space="preserve">L'extraction de substrat détruirait l'habitat par élimination du substrat, des laisses de mer et des espèces caractéristiques. Le temps nécessaire à l'apport de cailloutis et de débris, et à la recolonisation par les espèces caractéristiques (espèces à cycles courts) est estimé à moins de 1 an si la pression est localisée. Il dépend des apports par la mer ou la terre en fonction des tempêtes, et peut être augmenté si le littoral est très anthropisé.
</t>
    </r>
    <r>
      <rPr>
        <sz val="11"/>
        <rFont val="Calibri"/>
        <family val="2"/>
        <scheme val="minor"/>
      </rPr>
      <t xml:space="preserve">
</t>
    </r>
    <r>
      <rPr>
        <b/>
        <sz val="11"/>
        <rFont val="Calibri"/>
        <family val="2"/>
      </rPr>
      <t xml:space="preserve">Attention : </t>
    </r>
    <r>
      <rPr>
        <sz val="11"/>
        <rFont val="Calibri"/>
        <family val="2"/>
      </rPr>
      <t>Si l'extraction est trop profonde, il y a un risque de changement d'habitat par modification de l'étage au profit de l'étage médiolittoral.</t>
    </r>
  </si>
  <si>
    <t>Evaluation non applicable, il n'existe à ce jour pas d'activités susceptibles d'engendrer cette pression sur cet habitat</t>
  </si>
  <si>
    <r>
      <t xml:space="preserve">L'extraction détruirait la partie envasée de l'habitat par élimination du substrat et des espèces caractéristiques (annélides, bivalves, crustacés, etc.) vivant sur le fond ou enfouies dans la portion du substrat extraite.
Dans la mesure où cette partie de l'habitat est soumise à un hydrodynamisme naturel moins important que la partie peu envasée, le temps nécessaire à l'apport de substrat et à la recolonisation du substrat mis à nu est estimé à 1-2 ans (Dernie </t>
    </r>
    <r>
      <rPr>
        <i/>
        <sz val="11"/>
        <color theme="1"/>
        <rFont val="Calibri"/>
        <family val="2"/>
        <scheme val="minor"/>
      </rPr>
      <t xml:space="preserve">et al., </t>
    </r>
    <r>
      <rPr>
        <sz val="11"/>
        <color theme="1"/>
        <rFont val="Calibri"/>
        <family val="2"/>
        <scheme val="minor"/>
      </rPr>
      <t>2003)</t>
    </r>
  </si>
  <si>
    <r>
      <t>La suppression du substrat entraîne la destruction de l'habitat par l'arrachage des feuilles et de la totalité des rhizomes enfouis à maximum 20 cm de profondeur (aucune résistance). Le temps nécessaire à la récupération est estimé en moyenne à 10 ans si la nature du substrat n'a pas changé (5 à 10 ans dans des conditions environnementales favorables au recrutement et à l'installation d'un nouvel herbier, et plus de 20 ans dans des conditions défavorables). La résilience est fortement dépendante</t>
    </r>
    <r>
      <rPr>
        <sz val="11"/>
        <rFont val="Calibri"/>
        <family val="2"/>
      </rPr>
      <t xml:space="preserve"> de la proximité d'un herbier sain permettant l'apport de graines.
</t>
    </r>
    <r>
      <rPr>
        <b/>
        <sz val="11"/>
        <rFont val="Calibri"/>
        <family val="2"/>
      </rPr>
      <t xml:space="preserve">Attention : </t>
    </r>
    <r>
      <rPr>
        <sz val="11"/>
        <rFont val="Calibri"/>
        <family val="2"/>
      </rPr>
      <t xml:space="preserve">Si l'extraction est trop profonde, il y a un risque de changement d'habitat par modification de l'étage au profit de l'étage infralittoral.
La suppression de l'herbier peut induire une boucle de rétroaction négative inhibant sa résilience en déstabilisant le sédiment et augmentant la turbidité par augmentation de la matière en suspension. Si les conditions environnementales nécessaires à l'établissent d'un herbier ne sont pas réunies, la résilience peut ne jamais avoir lieu. </t>
    </r>
  </si>
  <si>
    <t>L'habitat est caractérisé par des vases plus ou moins compactes, avec une communauté épigée ou enfouie et mobile qui serait altérée en cas de compaction. La résistance est qualifiée de modérée. La résilience est haute en raison de l'influence marégraphique permettant de brasser le substrat et du cycle de vie des espèces caractéristiques.</t>
  </si>
  <si>
    <r>
      <rPr>
        <sz val="11"/>
        <rFont val="Calibri"/>
        <family val="2"/>
      </rPr>
      <t xml:space="preserve">L'extraction de substrat détruirait l'habitat par élimination du substrat et des espèces caractéristiques épigées ou enfouies à moins de 30 cm de profondeur. </t>
    </r>
    <r>
      <rPr>
        <sz val="11"/>
        <color theme="1"/>
        <rFont val="Calibri"/>
        <family val="2"/>
        <scheme val="minor"/>
      </rPr>
      <t xml:space="preserve">Le temps nécessaire à l'apport de sédiment par la marée, sa stabilisation et structuration puis la colonisation par les espèces caractéristiques est estimé à plus de 10 ans.
</t>
    </r>
    <r>
      <rPr>
        <b/>
        <sz val="11"/>
        <rFont val="Calibri"/>
        <family val="2"/>
      </rPr>
      <t xml:space="preserve">
Attention</t>
    </r>
    <r>
      <rPr>
        <sz val="11"/>
        <rFont val="Calibri"/>
        <family val="2"/>
      </rPr>
      <t xml:space="preserve"> : Une attention particulière doit être portée à l'étendue de l'habitat à l'échelle locale et à la quantité de matériel extrait. Si l'habitat est peu étendu et/ou que la quantité de matériel extraite est très importante, il y a aura changement du type d'habitat.</t>
    </r>
  </si>
  <si>
    <t>Le remaniement perturbe la stratification du substrat et affecte toutes les espèces enfouies et épigées. Les organismes affectés ayant des cycles de vie annuels, la résilience est possible en 1 à 2 ans.</t>
  </si>
  <si>
    <r>
      <rPr>
        <sz val="11"/>
        <rFont val="Calibri"/>
        <family val="2"/>
        <scheme val="minor"/>
      </rPr>
      <t>Cet habitat est naturellement très dynamique et remanié en permanence par les marées et les intempéries. Les espèces caractéristiques sont enfouies profondément, très mobiles et adaptées à de profonds remaniements sédimentaires</t>
    </r>
    <r>
      <rPr>
        <sz val="11"/>
        <color rgb="FFFF0000"/>
        <rFont val="Calibri"/>
        <family val="2"/>
        <scheme val="minor"/>
      </rPr>
      <t xml:space="preserve">
</t>
    </r>
  </si>
  <si>
    <r>
      <t>L'extraction détruirait la partie peu envasée l'habitat par élimination du substrat et des espèces caractéristiques (annélides, bivalves, crustacés, etc.) vivant sur le fond ou enfouies dans la portion du substrat extraite.
Dans la mesure où cet habitat est soumis à un fort hydrodynamisme naturel, le temps nécessaire à l'apport de substrat et à la recolonisation du substrat mis à nu est estimé à moins de 1 an (Dernie</t>
    </r>
    <r>
      <rPr>
        <i/>
        <sz val="11"/>
        <color theme="1"/>
        <rFont val="Calibri"/>
        <family val="2"/>
        <scheme val="minor"/>
      </rPr>
      <t xml:space="preserve"> et al.,</t>
    </r>
    <r>
      <rPr>
        <sz val="11"/>
        <color theme="1"/>
        <rFont val="Calibri"/>
        <family val="2"/>
        <scheme val="minor"/>
      </rPr>
      <t xml:space="preserve"> 2003)</t>
    </r>
  </si>
  <si>
    <r>
      <t xml:space="preserve">Publications examinées en comité de lecture : Collie </t>
    </r>
    <r>
      <rPr>
        <i/>
        <sz val="11"/>
        <color theme="1"/>
        <rFont val="Calibri"/>
        <family val="2"/>
        <scheme val="minor"/>
      </rPr>
      <t xml:space="preserve">et al., </t>
    </r>
    <r>
      <rPr>
        <sz val="11"/>
        <color theme="1"/>
        <rFont val="Calibri"/>
        <family val="2"/>
        <scheme val="minor"/>
      </rPr>
      <t xml:space="preserve">2000 ; Dernie </t>
    </r>
    <r>
      <rPr>
        <i/>
        <sz val="11"/>
        <color theme="1"/>
        <rFont val="Calibri"/>
        <family val="2"/>
        <scheme val="minor"/>
      </rPr>
      <t>et al.,</t>
    </r>
    <r>
      <rPr>
        <sz val="11"/>
        <color theme="1"/>
        <rFont val="Calibri"/>
        <family val="2"/>
        <scheme val="minor"/>
      </rPr>
      <t xml:space="preserve"> 2003.</t>
    </r>
  </si>
  <si>
    <r>
      <t xml:space="preserve">Les espèces caractéristiques de la partie peu envasée cet habitat sont majoritairement enfouies et adaptées à être soumises à un remaniement du sédiment par l'hydrodynamisme. Elles ne sont donc pas affectées par l'abrasion superficielle. La résistance est qualifiée de haute et la résilience de très haute en raison du cycle de vie court des espèces caractéristiques, de leur mobilité, et du fort hydrodynamisme naturel qui permet de renouveler le sédiment de surface rapidement (Collie </t>
    </r>
    <r>
      <rPr>
        <i/>
        <sz val="11"/>
        <color theme="1"/>
        <rFont val="Calibri"/>
        <family val="2"/>
        <scheme val="minor"/>
      </rPr>
      <t xml:space="preserve">et al., </t>
    </r>
    <r>
      <rPr>
        <sz val="11"/>
        <color theme="1"/>
        <rFont val="Calibri"/>
        <family val="2"/>
        <scheme val="minor"/>
      </rPr>
      <t xml:space="preserve">2000 ; Dernie </t>
    </r>
    <r>
      <rPr>
        <i/>
        <sz val="11"/>
        <color theme="1"/>
        <rFont val="Calibri"/>
        <family val="2"/>
        <scheme val="minor"/>
      </rPr>
      <t>et al.,</t>
    </r>
    <r>
      <rPr>
        <sz val="11"/>
        <color theme="1"/>
        <rFont val="Calibri"/>
        <family val="2"/>
        <scheme val="minor"/>
      </rPr>
      <t xml:space="preserve"> 2003)
</t>
    </r>
    <r>
      <rPr>
        <b/>
        <sz val="11"/>
        <color theme="1"/>
        <rFont val="Calibri"/>
        <family val="2"/>
        <scheme val="minor"/>
      </rPr>
      <t xml:space="preserve">
Attention </t>
    </r>
    <r>
      <rPr>
        <sz val="11"/>
        <color theme="1"/>
        <rFont val="Calibri"/>
        <family val="2"/>
        <scheme val="minor"/>
      </rPr>
      <t xml:space="preserve">: Certaines espèces, telles que </t>
    </r>
    <r>
      <rPr>
        <i/>
        <sz val="11"/>
        <color theme="1"/>
        <rFont val="Calibri"/>
        <family val="2"/>
        <scheme val="minor"/>
      </rPr>
      <t>Echinocardium cordatum</t>
    </r>
    <r>
      <rPr>
        <sz val="11"/>
        <color theme="1"/>
        <rFont val="Calibri"/>
        <family val="2"/>
        <scheme val="minor"/>
      </rPr>
      <t>, seront particulièrement sensibles à l'abrasion. Une attention particulière doit donc être portée à l'échelle locale en cas de présence de ce type de faciès particuliers.</t>
    </r>
  </si>
  <si>
    <r>
      <t xml:space="preserve">Sables fins propres et légèrement envasés, herbiers à </t>
    </r>
    <r>
      <rPr>
        <b/>
        <i/>
        <u/>
        <sz val="16"/>
        <color theme="1"/>
        <rFont val="Calibri"/>
        <family val="2"/>
        <scheme val="minor"/>
      </rPr>
      <t>Zostera marina</t>
    </r>
    <r>
      <rPr>
        <b/>
        <u/>
        <sz val="16"/>
        <color theme="1"/>
        <rFont val="Calibri"/>
        <family val="2"/>
        <scheme val="minor"/>
      </rPr>
      <t xml:space="preserve"> (façade atlantique) - </t>
    </r>
    <r>
      <rPr>
        <b/>
        <u/>
        <sz val="16"/>
        <color rgb="FFFF0000"/>
        <rFont val="Calibri"/>
        <family val="2"/>
        <scheme val="minor"/>
      </rPr>
      <t>partie peu envasée de l'habitat</t>
    </r>
  </si>
  <si>
    <r>
      <t xml:space="preserve">Les espèces caractéristiques étant mobiles et capables de s'enfoncer dans le substrat, et le substrat étant constitué de sables fins régulièrement brassés par la houle, la résistance est qualifiée de haute. Le temps de résilience est estimé à moins de 1 an grâce à l'action des vagues (en particulier lors des tempêtes) permettant de brasser le sédiment.
</t>
    </r>
    <r>
      <rPr>
        <b/>
        <sz val="11"/>
        <color indexed="8"/>
        <rFont val="Calibri"/>
        <family val="2"/>
      </rPr>
      <t xml:space="preserve">Attention </t>
    </r>
    <r>
      <rPr>
        <sz val="11"/>
        <color theme="1"/>
        <rFont val="Calibri"/>
        <family val="2"/>
        <scheme val="minor"/>
      </rPr>
      <t>: en cas de pression de tassement chronique ou très intense,  la compacité des sédiments pourraient être modifiées et les capacités de résistance et de résilience de l'habitat seront altérées.</t>
    </r>
  </si>
  <si>
    <r>
      <t>La majorité des espèces caractéristiques de la partie peu envasée de cet habitat sont mobiles et capables de fuir ou de s'enfouir plus profondément. Certains individus d'espèces caractéristiques seront néanmoins éliminés par une pression d'abrasion en profondeur (Bergman &amp; Santbrink, 2000 ; Constantino</t>
    </r>
    <r>
      <rPr>
        <i/>
        <sz val="11"/>
        <color theme="1"/>
        <rFont val="Calibri"/>
        <family val="2"/>
        <scheme val="minor"/>
      </rPr>
      <t xml:space="preserve"> et al., </t>
    </r>
    <r>
      <rPr>
        <sz val="11"/>
        <color theme="1"/>
        <rFont val="Calibri"/>
        <family val="2"/>
        <scheme val="minor"/>
      </rPr>
      <t xml:space="preserve">2009). La résistance globale de cette partie de l'habitat est qualifiée de haute. La résilience est qualifiée de très haute en raison du cycle de vie court des espèces caractéristiques, de leur mobilité, et du fort hydrodynamisme naturel qui permet de brasser le sédiment (Collie </t>
    </r>
    <r>
      <rPr>
        <i/>
        <sz val="11"/>
        <color theme="1"/>
        <rFont val="Calibri"/>
        <family val="2"/>
        <scheme val="minor"/>
      </rPr>
      <t>et al.</t>
    </r>
    <r>
      <rPr>
        <sz val="11"/>
        <color theme="1"/>
        <rFont val="Calibri"/>
        <family val="2"/>
        <scheme val="minor"/>
      </rPr>
      <t xml:space="preserve">, 2000 ; Dernie </t>
    </r>
    <r>
      <rPr>
        <i/>
        <sz val="11"/>
        <color theme="1"/>
        <rFont val="Calibri"/>
        <family val="2"/>
        <scheme val="minor"/>
      </rPr>
      <t>et al.,</t>
    </r>
    <r>
      <rPr>
        <sz val="11"/>
        <color theme="1"/>
        <rFont val="Calibri"/>
        <family val="2"/>
        <scheme val="minor"/>
      </rPr>
      <t xml:space="preserve"> 2003 ; Kaiser </t>
    </r>
    <r>
      <rPr>
        <i/>
        <sz val="11"/>
        <color theme="1"/>
        <rFont val="Calibri"/>
        <family val="2"/>
        <scheme val="minor"/>
      </rPr>
      <t>et al.</t>
    </r>
    <r>
      <rPr>
        <sz val="11"/>
        <color theme="1"/>
        <rFont val="Calibri"/>
        <family val="2"/>
        <scheme val="minor"/>
      </rPr>
      <t xml:space="preserve">, 2006).
</t>
    </r>
    <r>
      <rPr>
        <b/>
        <sz val="11"/>
        <color theme="1"/>
        <rFont val="Calibri"/>
        <family val="2"/>
        <scheme val="minor"/>
      </rPr>
      <t xml:space="preserve">
Attention </t>
    </r>
    <r>
      <rPr>
        <sz val="11"/>
        <color theme="1"/>
        <rFont val="Calibri"/>
        <family val="2"/>
        <scheme val="minor"/>
      </rPr>
      <t xml:space="preserve">: Certaines espèces, telles que </t>
    </r>
    <r>
      <rPr>
        <i/>
        <sz val="11"/>
        <color theme="1"/>
        <rFont val="Calibri"/>
        <family val="2"/>
        <scheme val="minor"/>
      </rPr>
      <t>Echinocardium cordatum</t>
    </r>
    <r>
      <rPr>
        <sz val="11"/>
        <color theme="1"/>
        <rFont val="Calibri"/>
        <family val="2"/>
        <scheme val="minor"/>
      </rPr>
      <t>, seront particulièrement sensibles à l'abrasion. Une attention particulière doit donc être portée à l'échelle locale en cas de présence de ce type de faciès particuliers.</t>
    </r>
  </si>
  <si>
    <t>Le remaniement induira une perte très localisée d'espèces. La résistance est donc qualifiée de haute pour l'habitat en général. La pression étant localisée, la résilience est considérée comme très haute.</t>
  </si>
  <si>
    <r>
      <t xml:space="preserve">Les espèces caractéristiques étant mobiles et capables de s'enfoncer dans le substrat, et le substrat étant constitué de sables fins régulièrement brassé par la houle, la résistance est qualifiée de haute. Le temps de résilience est estimé à moins de 1 an grâce à l'action des vagues (en particulier lors des tempêtes) permettant de brasser le sédiment.
</t>
    </r>
    <r>
      <rPr>
        <b/>
        <sz val="11"/>
        <color indexed="8"/>
        <rFont val="Calibri"/>
        <family val="2"/>
      </rPr>
      <t xml:space="preserve">
Attention : </t>
    </r>
    <r>
      <rPr>
        <sz val="11"/>
        <color indexed="8"/>
        <rFont val="Calibri"/>
        <family val="2"/>
      </rPr>
      <t>en cas de pression de tassement chronique ou très intense,  la compacité des sédiments pourraient être modifiées et les capacités de résistance et de résilience de l'habitat seront altérées.</t>
    </r>
    <r>
      <rPr>
        <sz val="11"/>
        <color theme="1"/>
        <rFont val="Calibri"/>
        <family val="2"/>
        <scheme val="minor"/>
      </rPr>
      <t/>
    </r>
  </si>
  <si>
    <r>
      <t xml:space="preserve">Dire d'experts.
Publication examinée en comité de lecture : Dernie </t>
    </r>
    <r>
      <rPr>
        <i/>
        <sz val="11"/>
        <color theme="1"/>
        <rFont val="Calibri"/>
        <family val="2"/>
        <scheme val="minor"/>
      </rPr>
      <t>et al.,</t>
    </r>
    <r>
      <rPr>
        <sz val="11"/>
        <color theme="1"/>
        <rFont val="Calibri"/>
        <family val="2"/>
        <scheme val="minor"/>
      </rPr>
      <t xml:space="preserve"> 2003.
L'indice de confiance de l'évaluation de résistance est haut en raison de l'atteinte en profondeur de la pression.</t>
    </r>
  </si>
  <si>
    <r>
      <t xml:space="preserve">De nombreuses espèces caractéristiques seront éliminées par une pression d'abrasion en profondeur (Constantino </t>
    </r>
    <r>
      <rPr>
        <i/>
        <sz val="11"/>
        <color theme="1"/>
        <rFont val="Calibri"/>
        <family val="2"/>
        <scheme val="minor"/>
      </rPr>
      <t>et al.,</t>
    </r>
    <r>
      <rPr>
        <sz val="11"/>
        <color theme="1"/>
        <rFont val="Calibri"/>
        <family val="2"/>
        <scheme val="minor"/>
      </rPr>
      <t xml:space="preserve"> 2009). La résistance globale de cette partie de l'habitat est qualifiée de faible. Dans la mesure où cette partie de l'habitat est soumise à un hydrodynamisme naturel moins important que la partie peu envasée, le temps nécessaire à l'apport de substrat et à la recolonisation du substrat mis à nu est estimé à 1-2 ans (Collie </t>
    </r>
    <r>
      <rPr>
        <i/>
        <sz val="11"/>
        <color theme="1"/>
        <rFont val="Calibri"/>
        <family val="2"/>
        <scheme val="minor"/>
      </rPr>
      <t xml:space="preserve">et al., </t>
    </r>
    <r>
      <rPr>
        <sz val="11"/>
        <color theme="1"/>
        <rFont val="Calibri"/>
        <family val="2"/>
        <scheme val="minor"/>
      </rPr>
      <t xml:space="preserve">2000 ; Dernie </t>
    </r>
    <r>
      <rPr>
        <i/>
        <sz val="11"/>
        <color theme="1"/>
        <rFont val="Calibri"/>
        <family val="2"/>
        <scheme val="minor"/>
      </rPr>
      <t xml:space="preserve">et al., </t>
    </r>
    <r>
      <rPr>
        <sz val="11"/>
        <color theme="1"/>
        <rFont val="Calibri"/>
        <family val="2"/>
        <scheme val="minor"/>
      </rPr>
      <t xml:space="preserve">2003)
</t>
    </r>
    <r>
      <rPr>
        <b/>
        <sz val="11"/>
        <color theme="1"/>
        <rFont val="Calibri"/>
        <family val="2"/>
        <scheme val="minor"/>
      </rPr>
      <t>Attention :</t>
    </r>
    <r>
      <rPr>
        <sz val="11"/>
        <color theme="1"/>
        <rFont val="Calibri"/>
        <family val="2"/>
        <scheme val="minor"/>
      </rPr>
      <t xml:space="preserve"> Certaines espèces, telles que </t>
    </r>
    <r>
      <rPr>
        <i/>
        <sz val="11"/>
        <color theme="1"/>
        <rFont val="Calibri"/>
        <family val="2"/>
        <scheme val="minor"/>
      </rPr>
      <t>Echinocardium cordatum</t>
    </r>
    <r>
      <rPr>
        <sz val="11"/>
        <color theme="1"/>
        <rFont val="Calibri"/>
        <family val="2"/>
        <scheme val="minor"/>
      </rPr>
      <t>, seront particulièrement sensibles à l'abrasion. Une attention particulière doit donc être portée à l'échelle locale en cas de présence de ce type de faciès particuliers.</t>
    </r>
  </si>
  <si>
    <r>
      <t xml:space="preserve">Les espèces caractéristiques de la partie envasée de cet habitat sont majoritairement enfouies et adaptées à être soumises à un remaniement du sédiment par l'hydrodynamisme. Elles ne sont donc pas affectées par l'abrasion superficielle. La résistance est qualifiée de haute et la résilience </t>
    </r>
    <r>
      <rPr>
        <sz val="11"/>
        <rFont val="Calibri"/>
        <family val="2"/>
      </rPr>
      <t>de très haute</t>
    </r>
    <r>
      <rPr>
        <sz val="11"/>
        <color theme="1"/>
        <rFont val="Calibri"/>
        <family val="2"/>
        <scheme val="minor"/>
      </rPr>
      <t xml:space="preserve"> en raison du cycle de vie court des espèces caractéristiques, de leur mobilité, et du fort hydrodynamisme naturel qui permet de renouveler le sédiment de surface rapidement (Collie </t>
    </r>
    <r>
      <rPr>
        <i/>
        <sz val="11"/>
        <color theme="1"/>
        <rFont val="Calibri"/>
        <family val="2"/>
        <scheme val="minor"/>
      </rPr>
      <t>et al.,</t>
    </r>
    <r>
      <rPr>
        <sz val="11"/>
        <color theme="1"/>
        <rFont val="Calibri"/>
        <family val="2"/>
        <scheme val="minor"/>
      </rPr>
      <t xml:space="preserve"> 2000 ; Dernie </t>
    </r>
    <r>
      <rPr>
        <i/>
        <sz val="11"/>
        <color theme="1"/>
        <rFont val="Calibri"/>
        <family val="2"/>
        <scheme val="minor"/>
      </rPr>
      <t xml:space="preserve">et al., </t>
    </r>
    <r>
      <rPr>
        <sz val="11"/>
        <color theme="1"/>
        <rFont val="Calibri"/>
        <family val="2"/>
        <scheme val="minor"/>
      </rPr>
      <t xml:space="preserve">2003)
</t>
    </r>
    <r>
      <rPr>
        <b/>
        <sz val="11"/>
        <color theme="1"/>
        <rFont val="Calibri"/>
        <family val="2"/>
        <scheme val="minor"/>
      </rPr>
      <t xml:space="preserve">Attention </t>
    </r>
    <r>
      <rPr>
        <sz val="11"/>
        <color theme="1"/>
        <rFont val="Calibri"/>
        <family val="2"/>
        <scheme val="minor"/>
      </rPr>
      <t>: Certaines espèces, telles que Echinocardium cordatum, seront particulièrement sensibles à l'abrasion. Une attention particulière doit donc être portée à l'échelle locale en cas de présence de ce type de faciès particuliers.</t>
    </r>
  </si>
  <si>
    <r>
      <t xml:space="preserve">
Publications examinées en comité de lecture : Collie </t>
    </r>
    <r>
      <rPr>
        <i/>
        <sz val="11"/>
        <color theme="1"/>
        <rFont val="Calibri"/>
        <family val="2"/>
        <scheme val="minor"/>
      </rPr>
      <t>et al.</t>
    </r>
    <r>
      <rPr>
        <sz val="11"/>
        <color theme="1"/>
        <rFont val="Calibri"/>
        <family val="2"/>
        <scheme val="minor"/>
      </rPr>
      <t>, 2000 ; Constantino</t>
    </r>
    <r>
      <rPr>
        <i/>
        <sz val="11"/>
        <color theme="1"/>
        <rFont val="Calibri"/>
        <family val="2"/>
        <scheme val="minor"/>
      </rPr>
      <t xml:space="preserve"> et al.,</t>
    </r>
    <r>
      <rPr>
        <sz val="11"/>
        <color theme="1"/>
        <rFont val="Calibri"/>
        <family val="2"/>
        <scheme val="minor"/>
      </rPr>
      <t xml:space="preserve"> 2009 ; Dernie </t>
    </r>
    <r>
      <rPr>
        <i/>
        <sz val="11"/>
        <color theme="1"/>
        <rFont val="Calibri"/>
        <family val="2"/>
        <scheme val="minor"/>
      </rPr>
      <t xml:space="preserve">et al., </t>
    </r>
    <r>
      <rPr>
        <sz val="11"/>
        <color theme="1"/>
        <rFont val="Calibri"/>
        <family val="2"/>
        <scheme val="minor"/>
      </rPr>
      <t>20003)</t>
    </r>
  </si>
  <si>
    <r>
      <t xml:space="preserve">La majorité des espèces caractéristiques de la partie envasée de cet habitat sont mobiles et capables de fuir ou de s'enfouir plus profondément. Plusieurs espèces caractéristiques seront néanmoins éliminées par une pression d'abrasion peu profonde (Constantino </t>
    </r>
    <r>
      <rPr>
        <i/>
        <sz val="11"/>
        <rFont val="Calibri"/>
        <family val="2"/>
        <scheme val="minor"/>
      </rPr>
      <t xml:space="preserve">et al., </t>
    </r>
    <r>
      <rPr>
        <sz val="11"/>
        <rFont val="Calibri"/>
        <family val="2"/>
        <scheme val="minor"/>
      </rPr>
      <t xml:space="preserve">2009). La résistance globale de cette partie de l'habitat est qualifiée de modérée. Dans la mesure où cette partie de l'habitat est soumise à un hydrodynamisme naturel moins important que la partie peu envasée, le temps nécessaire à l'apport de substrat et à la recolonisation du substrat mis à nu est estimé à 1-2 ans (Collie </t>
    </r>
    <r>
      <rPr>
        <i/>
        <sz val="11"/>
        <rFont val="Calibri"/>
        <family val="2"/>
        <scheme val="minor"/>
      </rPr>
      <t>et al.,</t>
    </r>
    <r>
      <rPr>
        <sz val="11"/>
        <rFont val="Calibri"/>
        <family val="2"/>
        <scheme val="minor"/>
      </rPr>
      <t xml:space="preserve"> 2000 ; Dernie</t>
    </r>
    <r>
      <rPr>
        <i/>
        <sz val="11"/>
        <rFont val="Calibri"/>
        <family val="2"/>
        <scheme val="minor"/>
      </rPr>
      <t xml:space="preserve"> et al.</t>
    </r>
    <r>
      <rPr>
        <sz val="11"/>
        <rFont val="Calibri"/>
        <family val="2"/>
        <scheme val="minor"/>
      </rPr>
      <t xml:space="preserve">, 2003)
</t>
    </r>
    <r>
      <rPr>
        <b/>
        <sz val="11"/>
        <rFont val="Calibri"/>
        <family val="2"/>
        <scheme val="minor"/>
      </rPr>
      <t xml:space="preserve">Attention : </t>
    </r>
    <r>
      <rPr>
        <sz val="11"/>
        <rFont val="Calibri"/>
        <family val="2"/>
        <scheme val="minor"/>
      </rPr>
      <t xml:space="preserve">Certaines espèces, telles que </t>
    </r>
    <r>
      <rPr>
        <i/>
        <sz val="11"/>
        <rFont val="Calibri"/>
        <family val="2"/>
        <scheme val="minor"/>
      </rPr>
      <t>Echinocardium cordatum</t>
    </r>
    <r>
      <rPr>
        <sz val="11"/>
        <rFont val="Calibri"/>
        <family val="2"/>
        <scheme val="minor"/>
      </rPr>
      <t>, seront particulièrement sensibles à l'abrasion. Une attention particulière doit donc être portée à l'échelle locale en cas de présence de ce type de faciès particuliers.</t>
    </r>
  </si>
  <si>
    <t>Le remaniement induira une perte très localisée d'espèces. La résistance est donc qualifiée de modérée au point de pression. La pression étant localisée, la résilience est considérée comme très haute.</t>
  </si>
  <si>
    <r>
      <t xml:space="preserve">Les feuilles de zostères sont souples et donc résistante à une compression verticale temporaire. Néanmoins, le tassement peut endommager l'intégrité des rhizomes et enterrer les graines trop profondément pour qu'elles puissent germer (Fonseca, 1992). La résistance est donc qualifiée de modérée.
Dans le cas d'un tassement par un </t>
    </r>
    <r>
      <rPr>
        <u/>
        <sz val="11"/>
        <color theme="1"/>
        <rFont val="Calibri"/>
        <family val="2"/>
        <scheme val="minor"/>
      </rPr>
      <t>objet léger</t>
    </r>
    <r>
      <rPr>
        <sz val="11"/>
        <color theme="1"/>
        <rFont val="Calibri"/>
        <family val="2"/>
        <scheme val="minor"/>
      </rPr>
      <t xml:space="preserve"> (par exemple par le dépôt d'un casier ou d'une petite ancre), la résilience sera très haute. Dans le cas d'un </t>
    </r>
    <r>
      <rPr>
        <u/>
        <sz val="11"/>
        <color theme="1"/>
        <rFont val="Calibri"/>
        <family val="2"/>
        <scheme val="minor"/>
      </rPr>
      <t>objet lourd</t>
    </r>
    <r>
      <rPr>
        <sz val="11"/>
        <color theme="1"/>
        <rFont val="Calibri"/>
        <family val="2"/>
        <scheme val="minor"/>
      </rPr>
      <t xml:space="preserve">, (par exemple par ancrage d'un yacht ou d'un paquebot), l'habitat mettra plusieurs dizaines d'années à récupérer si la pression cesse.
</t>
    </r>
    <r>
      <rPr>
        <b/>
        <sz val="11"/>
        <color indexed="8"/>
        <rFont val="Calibri"/>
        <family val="2"/>
      </rPr>
      <t xml:space="preserve">Attention </t>
    </r>
    <r>
      <rPr>
        <sz val="11"/>
        <color theme="1"/>
        <rFont val="Calibri"/>
        <family val="2"/>
        <scheme val="minor"/>
      </rPr>
      <t xml:space="preserve">: en cas de pression de tassement chronique ou très intense,  les capacités de résistance et de résilience de l'habitat seront altérées.
</t>
    </r>
    <r>
      <rPr>
        <sz val="11"/>
        <color theme="1"/>
        <rFont val="Calibri"/>
        <family val="2"/>
        <scheme val="minor"/>
      </rPr>
      <t xml:space="preserve">
La sensibilité est également influencée par la saison à laquelle l'herbier est exposé à la pression (sensibilité potentiellement plus élevée lors de la période de croissance de l'herbier qu'en hiver).</t>
    </r>
  </si>
  <si>
    <r>
      <t xml:space="preserve">La sensibilité de l'herbier à l'apport de matériel dépend du stade de vie des zostères, notamment de la hauteur des feuilles, de la saison et de l'épaisseur du dépôt. Les stades de vie précoces seront plus sensibles car plus facilement ensevelis par un faible dépôt.
Il a été démontré que </t>
    </r>
    <r>
      <rPr>
        <i/>
        <sz val="11"/>
        <color theme="1"/>
        <rFont val="Calibri"/>
        <family val="2"/>
        <scheme val="minor"/>
      </rPr>
      <t>Z. marina</t>
    </r>
    <r>
      <rPr>
        <sz val="11"/>
        <color theme="1"/>
        <rFont val="Calibri"/>
        <family val="2"/>
        <scheme val="minor"/>
      </rPr>
      <t xml:space="preserve"> peut survivre à un dépôt rapide s'il recouvre moins de la moitié de la surface photosynthétique, mais qu'un recouvrement de 25% de la taille des plantes résulte en la mortalité de plus de la moitié de l'herbier exposé (Mills &amp; Fonseca, 2003). La résistance est donc qualifiée de faible. Les herbiers se trouvent généralement dans des milieux de faible énergie ne permettant pas d'éliminer rapidement le dépôt. Le temps nécessaire à la récupération de l'herbier par relocalisation des rhizomes est estimée à 5-10 ans, si l'épaisseur du dépôt ne recouvre pas la totalité de l'herbier. 
</t>
    </r>
    <r>
      <rPr>
        <b/>
        <sz val="11"/>
        <color indexed="8"/>
        <rFont val="Calibri"/>
        <family val="2"/>
      </rPr>
      <t xml:space="preserve">
Attention</t>
    </r>
    <r>
      <rPr>
        <sz val="11"/>
        <color theme="1"/>
        <rFont val="Calibri"/>
        <family val="2"/>
        <scheme val="minor"/>
      </rPr>
      <t xml:space="preserve"> : Une attention particulière doit être portée à l'échelle locale à la nature du substrat d'origine car chaque herbier à sa préférence granulométrique. En cas d'apport important de matériel de nature différente que le substrat d'origine, il y a un risque de changement d'habitat par modification du substrat.</t>
    </r>
  </si>
  <si>
    <r>
      <t xml:space="preserve">L'abrasion sub-surface arrache les feuilles et les rhizomes de </t>
    </r>
    <r>
      <rPr>
        <i/>
        <sz val="11"/>
        <color theme="1"/>
        <rFont val="Calibri"/>
        <family val="2"/>
        <scheme val="minor"/>
      </rPr>
      <t>Z. marina</t>
    </r>
    <r>
      <rPr>
        <sz val="11"/>
        <color theme="1"/>
        <rFont val="Calibri"/>
        <family val="2"/>
        <scheme val="minor"/>
      </rPr>
      <t xml:space="preserve"> (situés dans les 5 premiers centimètres de sédiment) ainsi que les espèces associées. La structure tridimensionnelle et donc fonctionnelle de l'habitat sont perdues (aucune résistance). La résilience dépend de l'étendue de la zone impactée. Il peut être plus court si un herbier sain se trouve à proximité, et plus long si les rhizomes et la banque de graines sont affectés par la pression. Le temps de récupération si la pression cesse est estimée en moyenne à 10 ans (</t>
    </r>
    <r>
      <rPr>
        <u/>
        <sz val="11"/>
        <color theme="1"/>
        <rFont val="Calibri"/>
        <family val="2"/>
        <scheme val="minor"/>
      </rPr>
      <t>5 à 10 ans dans des conditions environnementales favorables au recrutement et à l'installation d'un nouvel herbier, et plus de 20 ans dans des conditions défavorables</t>
    </r>
    <r>
      <rPr>
        <sz val="11"/>
        <color theme="1"/>
        <rFont val="Calibri"/>
        <family val="2"/>
        <scheme val="minor"/>
      </rPr>
      <t xml:space="preserve">) (Erftemeijer &amp; Lewis, 2006 ; Neckles </t>
    </r>
    <r>
      <rPr>
        <i/>
        <sz val="11"/>
        <color theme="1"/>
        <rFont val="Calibri"/>
        <family val="2"/>
        <scheme val="minor"/>
      </rPr>
      <t>et al.</t>
    </r>
    <r>
      <rPr>
        <sz val="11"/>
        <color theme="1"/>
        <rFont val="Calibri"/>
        <family val="2"/>
        <scheme val="minor"/>
      </rPr>
      <t>, 2005).</t>
    </r>
  </si>
  <si>
    <r>
      <t xml:space="preserve">La sensibilité de l'herbier à l'apport de matériel dépend du stade de vie des zostères, notamment de la hauteur des feuilles, de la saison et de l'épaisseur du dépôt. Les stades de vie précoces seront plus sensibles car plus facilement ensevelis par un faible dépôt.
Il a été démontré qu'aucun pied de Z. marina ne survit à un ensevelissement de 75% de la hauteur des feuilles (Mills &amp; Fonseca, 2003). La résistance est donc qualifiée de nulle pour cette pression. Les herbiers se trouvent généralement dans des milieux de faible énergie ne permettant pas d'éliminer rapidement le dépôt. Le temps nécessaire à la récupération de l'herbier totalement détruit est estimée à plus de 10 ans, sous réserve qu'un herbier sain soit disponible à proximité (5 à 10 ans dans des conditions environnementales favorables au recrutement et à l'installation d'un nouvel herbier, et plus de 20 ans dans des conditions défavorables).
</t>
    </r>
    <r>
      <rPr>
        <b/>
        <sz val="11"/>
        <color theme="1"/>
        <rFont val="Calibri"/>
        <family val="2"/>
        <scheme val="minor"/>
      </rPr>
      <t>Attention</t>
    </r>
    <r>
      <rPr>
        <sz val="11"/>
        <color theme="1"/>
        <rFont val="Calibri"/>
        <family val="2"/>
        <scheme val="minor"/>
      </rPr>
      <t xml:space="preserve"> : Une attention particulière doit être portée à l'échelle locale à la nature du substrat d'origine car chaque herbier à sa préférence granulométrique. En cas d'apport important de matériel de nature différente que le substrat d'origine, il y a un risque de changement d'habitat par modification du substrat.</t>
    </r>
  </si>
  <si>
    <r>
      <t xml:space="preserve">Les espèces caractéristiques étant mobiles et capables de s'enfoncer dans le substrat, et le substrat étant constitué de sables mobiles régulièrement brassés par la houle, la résistance est qualifiée de haute. Le temps de résilience est estimé à moins de 1 an grâce à l'action des vagues (en particulier lors des tempêtes) permettant de brasser le sédiment.
</t>
    </r>
    <r>
      <rPr>
        <b/>
        <sz val="11"/>
        <color indexed="8"/>
        <rFont val="Calibri"/>
        <family val="2"/>
      </rPr>
      <t xml:space="preserve">Attention </t>
    </r>
    <r>
      <rPr>
        <sz val="11"/>
        <color theme="1"/>
        <rFont val="Calibri"/>
        <family val="2"/>
        <scheme val="minor"/>
      </rPr>
      <t>: en cas de pression de tassement chronique ou très intense,  la compacité des sédiments pourraient être modifiées et les capacités de résistance et de résilience de l'habitat seront altérées.</t>
    </r>
  </si>
  <si>
    <r>
      <t>La majorité des espèces caractéristiques de cet habitat sont mobiles et capables de fuir ou de s'enfouir plus profondément. Certains individus d'espèces caractéristiques seront néanmoins éliminés par une pression d'abrasion en profondeu</t>
    </r>
    <r>
      <rPr>
        <sz val="11"/>
        <rFont val="Calibri"/>
        <family val="2"/>
        <scheme val="minor"/>
      </rPr>
      <t xml:space="preserve">r (Bergman &amp;Santbrink, 2000 ; Constantino </t>
    </r>
    <r>
      <rPr>
        <i/>
        <sz val="11"/>
        <rFont val="Calibri"/>
        <family val="2"/>
        <scheme val="minor"/>
      </rPr>
      <t>et al.,</t>
    </r>
    <r>
      <rPr>
        <sz val="11"/>
        <rFont val="Calibri"/>
        <family val="2"/>
        <scheme val="minor"/>
      </rPr>
      <t xml:space="preserve"> 2009</t>
    </r>
    <r>
      <rPr>
        <sz val="11"/>
        <color theme="1"/>
        <rFont val="Calibri"/>
        <family val="2"/>
        <scheme val="minor"/>
      </rPr>
      <t xml:space="preserve">). La résistance globale de l'habitat est qualifiée de haute. La résilience est qualifiée de très haute en raison du cycle de vie court des espèces caractéristiques, de leur mobilité, et du fort hydrodynamisme naturel qui permet de brasser le sédiment (Collie </t>
    </r>
    <r>
      <rPr>
        <i/>
        <sz val="11"/>
        <color theme="1"/>
        <rFont val="Calibri"/>
        <family val="2"/>
        <scheme val="minor"/>
      </rPr>
      <t>et al.</t>
    </r>
    <r>
      <rPr>
        <sz val="11"/>
        <color theme="1"/>
        <rFont val="Calibri"/>
        <family val="2"/>
        <scheme val="minor"/>
      </rPr>
      <t xml:space="preserve">, 2000 ; Dernie </t>
    </r>
    <r>
      <rPr>
        <i/>
        <sz val="11"/>
        <color theme="1"/>
        <rFont val="Calibri"/>
        <family val="2"/>
        <scheme val="minor"/>
      </rPr>
      <t>et al.,</t>
    </r>
    <r>
      <rPr>
        <sz val="11"/>
        <color theme="1"/>
        <rFont val="Calibri"/>
        <family val="2"/>
        <scheme val="minor"/>
      </rPr>
      <t xml:space="preserve"> 2003 ; Kaiser </t>
    </r>
    <r>
      <rPr>
        <i/>
        <sz val="11"/>
        <color theme="1"/>
        <rFont val="Calibri"/>
        <family val="2"/>
        <scheme val="minor"/>
      </rPr>
      <t>et al.,</t>
    </r>
    <r>
      <rPr>
        <sz val="11"/>
        <color theme="1"/>
        <rFont val="Calibri"/>
        <family val="2"/>
        <scheme val="minor"/>
      </rPr>
      <t xml:space="preserve"> 2006).</t>
    </r>
  </si>
  <si>
    <r>
      <t>Publications examinées en comité de lecture : Collie</t>
    </r>
    <r>
      <rPr>
        <i/>
        <sz val="11"/>
        <color theme="1"/>
        <rFont val="Calibri"/>
        <family val="2"/>
        <scheme val="minor"/>
      </rPr>
      <t xml:space="preserve"> et al., </t>
    </r>
    <r>
      <rPr>
        <sz val="11"/>
        <color theme="1"/>
        <rFont val="Calibri"/>
        <family val="2"/>
        <scheme val="minor"/>
      </rPr>
      <t xml:space="preserve">2000 ; Dernie </t>
    </r>
    <r>
      <rPr>
        <i/>
        <sz val="11"/>
        <color theme="1"/>
        <rFont val="Calibri"/>
        <family val="2"/>
        <scheme val="minor"/>
      </rPr>
      <t>et al.,</t>
    </r>
    <r>
      <rPr>
        <sz val="11"/>
        <color theme="1"/>
        <rFont val="Calibri"/>
        <family val="2"/>
        <scheme val="minor"/>
      </rPr>
      <t xml:space="preserve"> 2003.</t>
    </r>
  </si>
  <si>
    <r>
      <t xml:space="preserve">
Publications examinées en comité de lecture : Bergman &amp; Santbrink, 2000 ; Collie </t>
    </r>
    <r>
      <rPr>
        <i/>
        <sz val="11"/>
        <color theme="1"/>
        <rFont val="Calibri"/>
        <family val="2"/>
        <scheme val="minor"/>
      </rPr>
      <t xml:space="preserve">et al., </t>
    </r>
    <r>
      <rPr>
        <sz val="11"/>
        <color theme="1"/>
        <rFont val="Calibri"/>
        <family val="2"/>
        <scheme val="minor"/>
      </rPr>
      <t xml:space="preserve">2000 ; Constantino </t>
    </r>
    <r>
      <rPr>
        <i/>
        <sz val="11"/>
        <color theme="1"/>
        <rFont val="Calibri"/>
        <family val="2"/>
        <scheme val="minor"/>
      </rPr>
      <t>et al.,</t>
    </r>
    <r>
      <rPr>
        <sz val="11"/>
        <color theme="1"/>
        <rFont val="Calibri"/>
        <family val="2"/>
        <scheme val="minor"/>
      </rPr>
      <t xml:space="preserve"> 2009 ; Dernie </t>
    </r>
    <r>
      <rPr>
        <i/>
        <sz val="11"/>
        <color theme="1"/>
        <rFont val="Calibri"/>
        <family val="2"/>
        <scheme val="minor"/>
      </rPr>
      <t xml:space="preserve">et al., </t>
    </r>
    <r>
      <rPr>
        <sz val="11"/>
        <color theme="1"/>
        <rFont val="Calibri"/>
        <family val="2"/>
        <scheme val="minor"/>
      </rPr>
      <t xml:space="preserve">20003 ; Kaiser </t>
    </r>
    <r>
      <rPr>
        <i/>
        <sz val="11"/>
        <color theme="1"/>
        <rFont val="Calibri"/>
        <family val="2"/>
        <scheme val="minor"/>
      </rPr>
      <t xml:space="preserve">et al., </t>
    </r>
    <r>
      <rPr>
        <sz val="11"/>
        <color theme="1"/>
        <rFont val="Calibri"/>
        <family val="2"/>
        <scheme val="minor"/>
      </rPr>
      <t>2006</t>
    </r>
  </si>
  <si>
    <r>
      <t xml:space="preserve">Dire d'experts
Publications examinées en comité de lecture sur des pressions similaires : Collie </t>
    </r>
    <r>
      <rPr>
        <i/>
        <sz val="11"/>
        <color theme="1"/>
        <rFont val="Calibri"/>
        <family val="2"/>
        <scheme val="minor"/>
      </rPr>
      <t>et al.,</t>
    </r>
    <r>
      <rPr>
        <sz val="11"/>
        <color theme="1"/>
        <rFont val="Calibri"/>
        <family val="2"/>
        <scheme val="minor"/>
      </rPr>
      <t xml:space="preserve"> 2000 ; Dernie</t>
    </r>
    <r>
      <rPr>
        <i/>
        <sz val="11"/>
        <color theme="1"/>
        <rFont val="Calibri"/>
        <family val="2"/>
        <scheme val="minor"/>
      </rPr>
      <t xml:space="preserve"> et al.</t>
    </r>
    <r>
      <rPr>
        <sz val="11"/>
        <color theme="1"/>
        <rFont val="Calibri"/>
        <family val="2"/>
        <scheme val="minor"/>
      </rPr>
      <t xml:space="preserve">, 20003 ; Kaiser </t>
    </r>
    <r>
      <rPr>
        <i/>
        <sz val="11"/>
        <color theme="1"/>
        <rFont val="Calibri"/>
        <family val="2"/>
        <scheme val="minor"/>
      </rPr>
      <t>et al.</t>
    </r>
    <r>
      <rPr>
        <sz val="11"/>
        <color theme="1"/>
        <rFont val="Calibri"/>
        <family val="2"/>
        <scheme val="minor"/>
      </rPr>
      <t xml:space="preserve">, 2006
</t>
    </r>
  </si>
  <si>
    <t>L'extraction détruirait l'habitat par élimination du substrat et des espèces caractéristiques (annélides, bivalves, crustacés, etc.) vivant sur le fond ou enfouies dans la portion du substrat extraite.
Dans la mesure où cet habitat est soumis à un fort hydrodynamisme naturel et caractérisé par des sables mobiles, le temps nécessaire à l'apport de substrat et à la recolonisation du substrat mis à nu est estimé à moins de 1 an.</t>
  </si>
  <si>
    <r>
      <t xml:space="preserve">Les espèces caractéristiques de cet habitat sont majoritairement enfouies et mobiles, adaptées à un remaniement du sédiment par l'hydrodynamisme. Elles ne sont donc majoritairement pas affectées par l'abrasion superficielle. La résilience est qualifiée </t>
    </r>
    <r>
      <rPr>
        <sz val="11"/>
        <rFont val="Calibri"/>
        <family val="2"/>
      </rPr>
      <t>de très haute</t>
    </r>
    <r>
      <rPr>
        <sz val="11"/>
        <color theme="1"/>
        <rFont val="Calibri"/>
        <family val="2"/>
        <scheme val="minor"/>
      </rPr>
      <t xml:space="preserve"> en raison du cycle de vie court des espèces caractéristiques, de leur mobilité, et du fort hydrodynamisme naturel qui permet de renouveler le sédiment de surface rapidement.</t>
    </r>
  </si>
  <si>
    <t>Le remaniement induira une perte très localisée d'espèces. Le substrat étant constitué de sables mobiles, la résistance est qualifiée de haute pour l'habitat en général. La pression étant localisée, la résilience est qualifiée de très haute en raison du cycle de vie court des espèces caractéristiques, de leur mobilité, et du fort hydrodynamisme naturel qui permet de brasser le sédiment.</t>
  </si>
  <si>
    <t>Un changement de substrat entraînerait une perte totale des caractéristiques de l'habitat, défini par un substrat de sables grossiers de graviers dans l'étage infralittoral. Cet habitat ne supporte pas le moindre degré d'envasement. Par définition, l'habitat ne pourrait récupérer sur un substrat de granulométrie différente ou un étage différent</t>
  </si>
  <si>
    <t>Cet habitat se trouve dans des zones de courants modérés à forts qui créent une abrasion superficielle naturelle, et n'abrite pas de faune érigée. La résistance et la résilience sont donc qualifiée de haute et très haute respectivement.</t>
  </si>
  <si>
    <r>
      <t xml:space="preserve">L'extraction détruirait l'habitat par élimination du substrat et des espèces caractéristiques (annélides, bivalves, etc.) vivant sur le fond ou enfouies dans la portion du substrat extraite. Le temps nécessaire à l'apport de sables et graviers et à la recolonisation par les espèces caractéristiques est estimé à 2 à 5 ans pour un évènement d'extraction unique (Kenny </t>
    </r>
    <r>
      <rPr>
        <i/>
        <sz val="11"/>
        <rFont val="Calibri"/>
        <family val="2"/>
        <scheme val="minor"/>
      </rPr>
      <t xml:space="preserve">et al., </t>
    </r>
    <r>
      <rPr>
        <sz val="11"/>
        <rFont val="Calibri"/>
        <family val="2"/>
        <scheme val="minor"/>
      </rPr>
      <t>1998 ; ICES, 2001).</t>
    </r>
    <r>
      <rPr>
        <sz val="11"/>
        <rFont val="Calibri"/>
        <family val="2"/>
      </rPr>
      <t xml:space="preserve"> Il dépend de la proximité d'une biocénose saine à proximité permettant l'apport d'individus.
</t>
    </r>
    <r>
      <rPr>
        <b/>
        <sz val="11"/>
        <rFont val="Calibri"/>
        <family val="2"/>
      </rPr>
      <t xml:space="preserve">Attention : </t>
    </r>
    <r>
      <rPr>
        <sz val="11"/>
        <rFont val="Calibri"/>
        <family val="2"/>
      </rPr>
      <t xml:space="preserve">Les capacités de résilience seront diminuées (résilience faible) en cas de pressions d'extraction répétées (Cooper </t>
    </r>
    <r>
      <rPr>
        <i/>
        <sz val="11"/>
        <rFont val="Calibri"/>
        <family val="2"/>
      </rPr>
      <t xml:space="preserve">et al., </t>
    </r>
    <r>
      <rPr>
        <sz val="11"/>
        <rFont val="Calibri"/>
        <family val="2"/>
      </rPr>
      <t xml:space="preserve">2007 ; Desprez, 2000 ; Foden </t>
    </r>
    <r>
      <rPr>
        <i/>
        <sz val="11"/>
        <rFont val="Calibri"/>
        <family val="2"/>
      </rPr>
      <t xml:space="preserve">et al., </t>
    </r>
    <r>
      <rPr>
        <sz val="11"/>
        <rFont val="Calibri"/>
        <family val="2"/>
      </rPr>
      <t>2010)</t>
    </r>
  </si>
  <si>
    <r>
      <rPr>
        <sz val="11"/>
        <rFont val="Calibri"/>
        <family val="2"/>
      </rPr>
      <t>L'habitat étant soumis à des courants modérés ou forts, un dépôt fin de sables ou de graviers de même granulométrie que le sédiment d'origine sera rapidement éliminé.</t>
    </r>
    <r>
      <rPr>
        <sz val="11"/>
        <color theme="1"/>
        <rFont val="Calibri"/>
        <family val="2"/>
        <scheme val="minor"/>
      </rPr>
      <t xml:space="preserve">
</t>
    </r>
    <r>
      <rPr>
        <b/>
        <sz val="11"/>
        <color indexed="8"/>
        <rFont val="Calibri"/>
        <family val="2"/>
      </rPr>
      <t xml:space="preserve">
Attention :</t>
    </r>
    <r>
      <rPr>
        <sz val="11"/>
        <color theme="1"/>
        <rFont val="Calibri"/>
        <family val="2"/>
        <scheme val="minor"/>
      </rPr>
      <t xml:space="preserve"> Les caractéristiques hydrodynamiques de l’habitat ne permettent pas l'élimination d'un dépôt de matériel de nature différente du substrat d'origine (vases et sables fins qui combleront les interstices ou matériel rocheux) dans un délai court. </t>
    </r>
    <r>
      <rPr>
        <sz val="11"/>
        <rFont val="Calibri"/>
        <family val="2"/>
      </rPr>
      <t>Cet habitat ne supporte pas le moindre degré d'envasement (colmatage des organismes suspensivores).</t>
    </r>
    <r>
      <rPr>
        <b/>
        <sz val="11"/>
        <rFont val="Calibri"/>
        <family val="2"/>
      </rPr>
      <t xml:space="preserve"> </t>
    </r>
  </si>
  <si>
    <r>
      <t xml:space="preserve">La résistance est qualifiée de faible à un apport important de matériel qui ensevelira et étouffera les communautés présentes. La résilience est considérée comme étant  modérée (2-5 ans) et dépend de l'hydrodynamisme local et de sa capacité à éliminer le dépôt. 
</t>
    </r>
    <r>
      <rPr>
        <b/>
        <sz val="11"/>
        <rFont val="Calibri"/>
        <family val="2"/>
      </rPr>
      <t xml:space="preserve">Attention </t>
    </r>
    <r>
      <rPr>
        <sz val="11"/>
        <rFont val="Calibri"/>
        <family val="2"/>
      </rPr>
      <t>: Les caractéristiques hydrodynamiques de l’habitat ne permettent pas l'élimination d'un dépôt de matériel de nature différente du substrat d'origine (vases, sables fins ou matériel rocheux) dans un délai court. Cet habitat ne supporte pas le moindre degré d'envasement (colmatage des organismes suspensivores).</t>
    </r>
  </si>
  <si>
    <r>
      <t xml:space="preserve">La présence de cet habitat est conditionnée par la présence de courants modérés à forts. Une réduction de l'hydrodynamisme induirait une réduction de l'oxygénation du sédiment (par réduction de la circulation de l'eau interstitielle) et une augmentation de la sédimentation de particules fines, </t>
    </r>
    <r>
      <rPr>
        <sz val="11"/>
        <rFont val="Calibri"/>
        <family val="2"/>
      </rPr>
      <t>hors la biocénose ne supporte pas le moindre degré d'envasement. La résistance e</t>
    </r>
    <r>
      <rPr>
        <sz val="11"/>
        <color theme="1"/>
        <rFont val="Calibri"/>
        <family val="2"/>
        <scheme val="minor"/>
      </rPr>
      <t>st donc qualifiée de faible pour cette pression de courte durée. La résilience est qualifiée de modérée.</t>
    </r>
    <r>
      <rPr>
        <sz val="11"/>
        <color indexed="10"/>
        <rFont val="Calibri"/>
        <family val="2"/>
      </rPr>
      <t xml:space="preserve">
</t>
    </r>
    <r>
      <rPr>
        <sz val="11"/>
        <color theme="1"/>
        <rFont val="Calibri"/>
        <family val="2"/>
        <scheme val="minor"/>
      </rPr>
      <t xml:space="preserve">
</t>
    </r>
    <r>
      <rPr>
        <b/>
        <sz val="11"/>
        <color indexed="8"/>
        <rFont val="Calibri"/>
        <family val="2"/>
      </rPr>
      <t xml:space="preserve">Attention : </t>
    </r>
    <r>
      <rPr>
        <sz val="11"/>
        <color theme="1"/>
        <rFont val="Calibri"/>
        <family val="2"/>
        <scheme val="minor"/>
      </rPr>
      <t>Une modification des conditions hydrodynamiques à long terme peut mettre l'existence de l'habitat en péril, notamment par l'augmentation de la sédimentation de particules fines alors que les communautés ne tolèrent pas le moindre degré d'envasement (changement d'habitat)</t>
    </r>
  </si>
  <si>
    <r>
      <t xml:space="preserve">Publications examinées en comité de lecture : Foden </t>
    </r>
    <r>
      <rPr>
        <i/>
        <sz val="11"/>
        <color theme="1"/>
        <rFont val="Calibri"/>
        <family val="2"/>
        <scheme val="minor"/>
      </rPr>
      <t xml:space="preserve">et al., </t>
    </r>
    <r>
      <rPr>
        <sz val="11"/>
        <color theme="1"/>
        <rFont val="Calibri"/>
        <family val="2"/>
        <scheme val="minor"/>
      </rPr>
      <t xml:space="preserve">2010 ; Kaiser </t>
    </r>
    <r>
      <rPr>
        <i/>
        <sz val="11"/>
        <color theme="1"/>
        <rFont val="Calibri"/>
        <family val="2"/>
        <scheme val="minor"/>
      </rPr>
      <t>et al.</t>
    </r>
    <r>
      <rPr>
        <sz val="11"/>
        <color theme="1"/>
        <rFont val="Calibri"/>
        <family val="2"/>
        <scheme val="minor"/>
      </rPr>
      <t xml:space="preserve">, 2006 ; Newell </t>
    </r>
    <r>
      <rPr>
        <i/>
        <sz val="11"/>
        <color theme="1"/>
        <rFont val="Calibri"/>
        <family val="2"/>
        <scheme val="minor"/>
      </rPr>
      <t xml:space="preserve">et al., </t>
    </r>
    <r>
      <rPr>
        <sz val="11"/>
        <color theme="1"/>
        <rFont val="Calibri"/>
        <family val="2"/>
        <scheme val="minor"/>
      </rPr>
      <t>1998</t>
    </r>
  </si>
  <si>
    <t>Un changement de substrat entraînerait une perte totale des caractéristiques de l'habitat, défini par un substrat de sables grossiers de graviers dans l'étage infralittoral. Cet habitat ne supporte pas le moindre degré d'envasement. Par définition, l'habitat ne pourrait récupérer sur un substrat de granulométrie différente ou un étage différent.</t>
  </si>
  <si>
    <t xml:space="preserve">Un apport important de matériel étouffera complétement l'habitat et ne pourra être éliminé par l'action hydrodynamique.
</t>
  </si>
  <si>
    <r>
      <t xml:space="preserve">Une augmentation de la charge en particules induira une réduction de la clarté de l'eau et ainsi une altération des processus photosynthétiques du maërl, ainsi qu'une réduction de l'oxygénation des espèces associées. 
</t>
    </r>
    <r>
      <rPr>
        <b/>
        <sz val="11"/>
        <rFont val="Calibri"/>
        <family val="2"/>
        <scheme val="minor"/>
      </rPr>
      <t>Attention</t>
    </r>
    <r>
      <rPr>
        <sz val="11"/>
        <rFont val="Calibri"/>
        <family val="2"/>
        <scheme val="minor"/>
      </rPr>
      <t xml:space="preserve"> : Dans le cas d'un habitat présent dans des eaux naturellement chargées ou dans le cas d'une pression qui s'exerce sur une longue durée, il y a risque de changement d'habitat.
</t>
    </r>
  </si>
  <si>
    <r>
      <t xml:space="preserve">Les espèces caractéristiques de cet habitat sont majoritairement enfouies et adaptées à un remaniement du sédiment par l'hydrodynamisme. Elles ne sont donc majoritairement pas affectées par l'abrasion superficielle. La résilience est qualifiée </t>
    </r>
    <r>
      <rPr>
        <sz val="11"/>
        <rFont val="Calibri"/>
        <family val="2"/>
      </rPr>
      <t>de très haute</t>
    </r>
    <r>
      <rPr>
        <sz val="11"/>
        <color theme="1"/>
        <rFont val="Calibri"/>
        <family val="2"/>
        <scheme val="minor"/>
      </rPr>
      <t xml:space="preserve"> en raison du cycle de vie court des espèces caractéristiques, de leur mobilité, et du fort hydrodynamisme naturel qui permet de renouveler le sédiment de surface rapidement.</t>
    </r>
  </si>
  <si>
    <r>
      <t xml:space="preserve">Publications examinées en comité de lecture : Collie </t>
    </r>
    <r>
      <rPr>
        <i/>
        <sz val="11"/>
        <color theme="1"/>
        <rFont val="Calibri"/>
        <family val="2"/>
        <scheme val="minor"/>
      </rPr>
      <t xml:space="preserve">et al., </t>
    </r>
    <r>
      <rPr>
        <sz val="11"/>
        <color theme="1"/>
        <rFont val="Calibri"/>
        <family val="2"/>
        <scheme val="minor"/>
      </rPr>
      <t xml:space="preserve">2000 ; Dernie </t>
    </r>
    <r>
      <rPr>
        <i/>
        <sz val="11"/>
        <color theme="1"/>
        <rFont val="Calibri"/>
        <family val="2"/>
        <scheme val="minor"/>
      </rPr>
      <t xml:space="preserve">et al., </t>
    </r>
    <r>
      <rPr>
        <sz val="11"/>
        <color theme="1"/>
        <rFont val="Calibri"/>
        <family val="2"/>
        <scheme val="minor"/>
      </rPr>
      <t>2003.</t>
    </r>
  </si>
  <si>
    <r>
      <t>La majorité des espèces caractéristiques de cet habitat sont mobiles et capables de fuir ou de s'enfouir plus profondément. Certains individus d'espèces caractéristiques seront néanmoins éliminés par une pression d'abrasion en profondeur (Bergman &amp; Santbrink, 2000 ; Constantino</t>
    </r>
    <r>
      <rPr>
        <i/>
        <sz val="11"/>
        <color theme="1"/>
        <rFont val="Calibri"/>
        <family val="2"/>
        <scheme val="minor"/>
      </rPr>
      <t xml:space="preserve"> et al., </t>
    </r>
    <r>
      <rPr>
        <sz val="11"/>
        <color theme="1"/>
        <rFont val="Calibri"/>
        <family val="2"/>
        <scheme val="minor"/>
      </rPr>
      <t>2009). La résistance globale de l'habitat est qualifiée de haute. La résilience est qualifiée de très haute en raison du cycle de vie court des espèces caractéristiques, de leur mobilité, et du fort hydrodynamisme naturel qui permet de brasser le sédiment (Collie</t>
    </r>
    <r>
      <rPr>
        <i/>
        <sz val="11"/>
        <color theme="1"/>
        <rFont val="Calibri"/>
        <family val="2"/>
        <scheme val="minor"/>
      </rPr>
      <t xml:space="preserve"> et al.</t>
    </r>
    <r>
      <rPr>
        <sz val="11"/>
        <color theme="1"/>
        <rFont val="Calibri"/>
        <family val="2"/>
        <scheme val="minor"/>
      </rPr>
      <t xml:space="preserve">, 2000 ; Dernie </t>
    </r>
    <r>
      <rPr>
        <i/>
        <sz val="11"/>
        <color theme="1"/>
        <rFont val="Calibri"/>
        <family val="2"/>
        <scheme val="minor"/>
      </rPr>
      <t>et al.</t>
    </r>
    <r>
      <rPr>
        <sz val="11"/>
        <color theme="1"/>
        <rFont val="Calibri"/>
        <family val="2"/>
        <scheme val="minor"/>
      </rPr>
      <t>, 2003 ; Kaiser</t>
    </r>
    <r>
      <rPr>
        <i/>
        <sz val="11"/>
        <color theme="1"/>
        <rFont val="Calibri"/>
        <family val="2"/>
        <scheme val="minor"/>
      </rPr>
      <t xml:space="preserve"> et al.,</t>
    </r>
    <r>
      <rPr>
        <sz val="11"/>
        <color theme="1"/>
        <rFont val="Calibri"/>
        <family val="2"/>
        <scheme val="minor"/>
      </rPr>
      <t xml:space="preserve"> 2006).</t>
    </r>
  </si>
  <si>
    <r>
      <t xml:space="preserve">Littérature grise concernant directement la pression sur un habitat similaire : Tillin, 2016
Publications examinées en comité de lecture : Bergman &amp; Santbrink, 2000 ; Collie </t>
    </r>
    <r>
      <rPr>
        <i/>
        <sz val="11"/>
        <color theme="1"/>
        <rFont val="Calibri"/>
        <family val="2"/>
        <scheme val="minor"/>
      </rPr>
      <t>et al.,</t>
    </r>
    <r>
      <rPr>
        <sz val="11"/>
        <color theme="1"/>
        <rFont val="Calibri"/>
        <family val="2"/>
        <scheme val="minor"/>
      </rPr>
      <t xml:space="preserve"> 2000 ; Constantino </t>
    </r>
    <r>
      <rPr>
        <i/>
        <sz val="11"/>
        <color theme="1"/>
        <rFont val="Calibri"/>
        <family val="2"/>
        <scheme val="minor"/>
      </rPr>
      <t>et al.,</t>
    </r>
    <r>
      <rPr>
        <sz val="11"/>
        <color theme="1"/>
        <rFont val="Calibri"/>
        <family val="2"/>
        <scheme val="minor"/>
      </rPr>
      <t xml:space="preserve"> 2009 ; Dernie </t>
    </r>
    <r>
      <rPr>
        <i/>
        <sz val="11"/>
        <color theme="1"/>
        <rFont val="Calibri"/>
        <family val="2"/>
        <scheme val="minor"/>
      </rPr>
      <t>et al.,</t>
    </r>
    <r>
      <rPr>
        <sz val="11"/>
        <color theme="1"/>
        <rFont val="Calibri"/>
        <family val="2"/>
        <scheme val="minor"/>
      </rPr>
      <t xml:space="preserve"> 20003 ; Kaiser </t>
    </r>
    <r>
      <rPr>
        <i/>
        <sz val="11"/>
        <color theme="1"/>
        <rFont val="Calibri"/>
        <family val="2"/>
        <scheme val="minor"/>
      </rPr>
      <t xml:space="preserve">et al., </t>
    </r>
    <r>
      <rPr>
        <sz val="11"/>
        <color theme="1"/>
        <rFont val="Calibri"/>
        <family val="2"/>
        <scheme val="minor"/>
      </rPr>
      <t>2006</t>
    </r>
  </si>
  <si>
    <t>L'extraction détruirait l'habitat par élimination du substrat et des espèces caractéristiques (annélides, mollusques, etc.) vivant sur le fond ou enfouies dans la portion du substrat extraite.
Dans la mesure où cet habitat est soumis à une forte variabilité hydrodynamique naturelle, le temps nécessaire à l'apport de substrat et à la recolonisation du substrat mis à nu est estimé à moins de 1 an.</t>
  </si>
  <si>
    <r>
      <t xml:space="preserve">Les espèces caractéristiques étant mobiles et capables de s'enfoncer dans le substrat, et le substrat étant constitué de sables régulièrement brassés par la houle, la résistance est qualifiée de haute. Le temps de résilience est estimé à moins de 1 an grâce à l'action des vagues (en particulier lors des tempêtes) permettant de brasser le sédiment.
</t>
    </r>
    <r>
      <rPr>
        <b/>
        <sz val="11"/>
        <color indexed="8"/>
        <rFont val="Calibri"/>
        <family val="2"/>
      </rPr>
      <t xml:space="preserve">Attention </t>
    </r>
    <r>
      <rPr>
        <sz val="11"/>
        <color theme="1"/>
        <rFont val="Calibri"/>
        <family val="2"/>
        <scheme val="minor"/>
      </rPr>
      <t>: en cas de pression de tassement chronique ou très intense,  la compacité des sédiments pourraient être modifiées et les capacités de résistance et de résilience de l'habitat seront altérées.</t>
    </r>
  </si>
  <si>
    <r>
      <t>Perturbation du</t>
    </r>
    <r>
      <rPr>
        <sz val="11"/>
        <color theme="1"/>
        <rFont val="Calibri"/>
        <family val="2"/>
        <scheme val="minor"/>
      </rPr>
      <t> </t>
    </r>
    <r>
      <rPr>
        <b/>
        <sz val="11"/>
        <color indexed="8"/>
        <rFont val="Calibri"/>
        <family val="2"/>
      </rPr>
      <t xml:space="preserve"> fond</t>
    </r>
    <r>
      <rPr>
        <sz val="11"/>
        <color indexed="8"/>
        <rFont val="Calibri"/>
        <family val="2"/>
      </rPr>
      <t xml:space="preserve"> </t>
    </r>
    <r>
      <rPr>
        <sz val="11"/>
        <color theme="1"/>
        <rFont val="Calibri"/>
        <family val="2"/>
        <scheme val="minor"/>
      </rPr>
      <t xml:space="preserve"> 
</t>
    </r>
    <r>
      <rPr>
        <sz val="11"/>
        <color indexed="8"/>
        <rFont val="Calibri"/>
        <family val="2"/>
      </rPr>
      <t>(Modification temporaire et/ou réversible)</t>
    </r>
  </si>
  <si>
    <r>
      <t xml:space="preserve">Littérature grise concernant directement la pression et l'habitat : de Montaudouin </t>
    </r>
    <r>
      <rPr>
        <i/>
        <sz val="11"/>
        <rFont val="Calibri"/>
        <family val="2"/>
        <scheme val="minor"/>
      </rPr>
      <t>et al.,</t>
    </r>
    <r>
      <rPr>
        <sz val="11"/>
        <rFont val="Calibri"/>
        <family val="2"/>
        <scheme val="minor"/>
      </rPr>
      <t xml:space="preserve"> 2011 ; Wijnhoven </t>
    </r>
    <r>
      <rPr>
        <i/>
        <sz val="11"/>
        <rFont val="Calibri"/>
        <family val="2"/>
        <scheme val="minor"/>
      </rPr>
      <t xml:space="preserve">et al., </t>
    </r>
    <r>
      <rPr>
        <sz val="11"/>
        <rFont val="Calibri"/>
        <family val="2"/>
        <scheme val="minor"/>
      </rPr>
      <t xml:space="preserve">2011 ; McLusky </t>
    </r>
    <r>
      <rPr>
        <i/>
        <sz val="11"/>
        <rFont val="Calibri"/>
        <family val="2"/>
        <scheme val="minor"/>
      </rPr>
      <t>et al.,</t>
    </r>
    <r>
      <rPr>
        <sz val="11"/>
        <rFont val="Calibri"/>
        <family val="2"/>
        <scheme val="minor"/>
      </rPr>
      <t xml:space="preserve"> 1983 ; Spencer </t>
    </r>
    <r>
      <rPr>
        <i/>
        <sz val="11"/>
        <rFont val="Calibri"/>
        <family val="2"/>
        <scheme val="minor"/>
      </rPr>
      <t xml:space="preserve">et al., </t>
    </r>
    <r>
      <rPr>
        <sz val="11"/>
        <rFont val="Calibri"/>
        <family val="2"/>
        <scheme val="minor"/>
      </rPr>
      <t>1998</t>
    </r>
  </si>
  <si>
    <r>
      <t>Publications examinées en comité de lecture : Bolam</t>
    </r>
    <r>
      <rPr>
        <i/>
        <sz val="11"/>
        <rFont val="Calibri"/>
        <family val="2"/>
        <scheme val="minor"/>
      </rPr>
      <t xml:space="preserve"> et al., </t>
    </r>
    <r>
      <rPr>
        <sz val="11"/>
        <rFont val="Calibri"/>
        <family val="2"/>
        <scheme val="minor"/>
      </rPr>
      <t xml:space="preserve">2004, 2010 ; Lavesque </t>
    </r>
    <r>
      <rPr>
        <i/>
        <sz val="11"/>
        <rFont val="Calibri"/>
        <family val="2"/>
        <scheme val="minor"/>
      </rPr>
      <t xml:space="preserve">et al., </t>
    </r>
    <r>
      <rPr>
        <sz val="11"/>
        <rFont val="Calibri"/>
        <family val="2"/>
        <scheme val="minor"/>
      </rPr>
      <t xml:space="preserve">2009 ; Tu Do </t>
    </r>
    <r>
      <rPr>
        <i/>
        <sz val="11"/>
        <rFont val="Calibri"/>
        <family val="2"/>
        <scheme val="minor"/>
      </rPr>
      <t xml:space="preserve">et al., </t>
    </r>
    <r>
      <rPr>
        <sz val="11"/>
        <rFont val="Calibri"/>
        <family val="2"/>
        <scheme val="minor"/>
      </rPr>
      <t>2012</t>
    </r>
  </si>
  <si>
    <r>
      <t xml:space="preserve">L'habitat est considéré comme tolérant à une modification des conditions hydrodynamiques de courte durée. En cas de réduction de l'hydrodynamisme, il y aura accélération de l'envasement ; en cas d'augmentation de l'hydrodynamisme, il y aura érosion du substrat.
</t>
    </r>
    <r>
      <rPr>
        <b/>
        <sz val="11"/>
        <color indexed="8"/>
        <rFont val="Calibri"/>
        <family val="2"/>
      </rPr>
      <t>Attention</t>
    </r>
    <r>
      <rPr>
        <sz val="11"/>
        <color theme="1"/>
        <rFont val="Calibri"/>
        <family val="2"/>
        <scheme val="minor"/>
      </rPr>
      <t xml:space="preserve"> : Cet habitat est conditionné par l'exposition aux marées. Une modification des conditions hydrodynamiques à long terme entraînerait une disparition de l'habitat.</t>
    </r>
  </si>
  <si>
    <r>
      <t>Un apport de matériel va plus ou moins étouffer ou colmater les espèces caractéristiques selon la granulométrie du matériel déposé.</t>
    </r>
    <r>
      <rPr>
        <b/>
        <sz val="11"/>
        <rFont val="Calibri"/>
        <family val="2"/>
        <scheme val="minor"/>
      </rPr>
      <t xml:space="preserve">
</t>
    </r>
    <r>
      <rPr>
        <u/>
        <sz val="11"/>
        <rFont val="Calibri"/>
        <family val="2"/>
        <scheme val="minor"/>
      </rPr>
      <t xml:space="preserve">Cas d'un apport de matériel vaseux </t>
    </r>
    <r>
      <rPr>
        <sz val="11"/>
        <rFont val="Calibri"/>
        <family val="2"/>
        <scheme val="minor"/>
      </rPr>
      <t xml:space="preserve">: résistance modérée, résilience modérée (sensibilité modérée)
</t>
    </r>
    <r>
      <rPr>
        <u/>
        <sz val="11"/>
        <rFont val="Calibri"/>
        <family val="2"/>
        <scheme val="minor"/>
      </rPr>
      <t>Cas d'un apport de matériel sableux</t>
    </r>
    <r>
      <rPr>
        <sz val="11"/>
        <rFont val="Calibri"/>
        <family val="2"/>
        <scheme val="minor"/>
      </rPr>
      <t xml:space="preserve"> : résistance faible, résilience faible (sensibilité haute)
</t>
    </r>
    <r>
      <rPr>
        <b/>
        <sz val="11"/>
        <rFont val="Calibri"/>
        <family val="2"/>
        <scheme val="minor"/>
      </rPr>
      <t>Attention</t>
    </r>
    <r>
      <rPr>
        <sz val="11"/>
        <rFont val="Calibri"/>
        <family val="2"/>
        <scheme val="minor"/>
      </rPr>
      <t xml:space="preserve"> : 
- En cas d'apport de matériel de nature différente du substrat d'origine (notamment en cas d'apport terrigène), il y a un risque de changement d'habitat. Une attention particulière doit également être portée sur le contenu en matière organique du matériel déposé, qui influence la survie et la résilience de la communauté.
- En cas d'apport de matériel trop important, il y a un risque de surélévation de l'habitat et donc de changement d'habitat par modification de la zonation.
- Les conditions hydrodynamiques locales peuvent influencer la résilience de cet habitat (Bolam </t>
    </r>
    <r>
      <rPr>
        <i/>
        <sz val="11"/>
        <rFont val="Calibri"/>
        <family val="2"/>
        <scheme val="minor"/>
      </rPr>
      <t>et al.,</t>
    </r>
    <r>
      <rPr>
        <sz val="11"/>
        <rFont val="Calibri"/>
        <family val="2"/>
        <scheme val="minor"/>
      </rPr>
      <t xml:space="preserve"> 2010)</t>
    </r>
  </si>
  <si>
    <r>
      <t>Modification de la charge en particules</t>
    </r>
    <r>
      <rPr>
        <sz val="11"/>
        <color indexed="8"/>
        <rFont val="Calibri"/>
        <family val="2"/>
      </rPr>
      <t> </t>
    </r>
  </si>
  <si>
    <t xml:space="preserve">Littérature grise concernant directement la pression et l'habitat : Tillin &amp; Budd, 2004
L'indice de confiance est haut en raison de la nature permanente des impacts liés à cette pression. </t>
  </si>
  <si>
    <t>Littérature grise concernant directement la pression et l'habitat : Tillin &amp; Budd, 2004
L'indice de confiance de l'évaluation de résistance est haut en raison de l'atteinte en profondeur de la pression.</t>
  </si>
  <si>
    <r>
      <t xml:space="preserve">Littérature grise concernant directement la pression et l'habitat : Tillin &amp; Budd, 2004
Publications examinées en comité de lecture : Bessa </t>
    </r>
    <r>
      <rPr>
        <i/>
        <sz val="11"/>
        <color theme="1"/>
        <rFont val="Calibri"/>
        <family val="2"/>
        <scheme val="minor"/>
      </rPr>
      <t>et al.,</t>
    </r>
    <r>
      <rPr>
        <sz val="11"/>
        <color theme="1"/>
        <rFont val="Calibri"/>
        <family val="2"/>
        <scheme val="minor"/>
      </rPr>
      <t xml:space="preserve"> 2014 ; Ugolini </t>
    </r>
    <r>
      <rPr>
        <i/>
        <sz val="11"/>
        <color theme="1"/>
        <rFont val="Calibri"/>
        <family val="2"/>
        <scheme val="minor"/>
      </rPr>
      <t xml:space="preserve">et al., </t>
    </r>
    <r>
      <rPr>
        <sz val="11"/>
        <color theme="1"/>
        <rFont val="Calibri"/>
        <family val="2"/>
        <scheme val="minor"/>
      </rPr>
      <t>2008</t>
    </r>
  </si>
  <si>
    <r>
      <t xml:space="preserve">Littérature grise concernant directement la pression et l'habitat : Tillin &amp; Budd, 2004
Publication examinée en comité de lecture : Bessa </t>
    </r>
    <r>
      <rPr>
        <i/>
        <sz val="11"/>
        <color theme="1"/>
        <rFont val="Calibri"/>
        <family val="2"/>
        <scheme val="minor"/>
      </rPr>
      <t>et al.,</t>
    </r>
    <r>
      <rPr>
        <sz val="11"/>
        <color theme="1"/>
        <rFont val="Calibri"/>
        <family val="2"/>
        <scheme val="minor"/>
      </rPr>
      <t xml:space="preserve"> 2014 ; Llewellyn &amp; Shackley., 1996 ; Gheskiere </t>
    </r>
    <r>
      <rPr>
        <i/>
        <sz val="11"/>
        <color theme="1"/>
        <rFont val="Calibri"/>
        <family val="2"/>
        <scheme val="minor"/>
      </rPr>
      <t>et al.,</t>
    </r>
    <r>
      <rPr>
        <sz val="11"/>
        <color theme="1"/>
        <rFont val="Calibri"/>
        <family val="2"/>
        <scheme val="minor"/>
      </rPr>
      <t>2006</t>
    </r>
  </si>
  <si>
    <t>Littérature grise concernant directement la pression et l'habitat : Tillin &amp; Budd, 2004</t>
  </si>
  <si>
    <r>
      <t xml:space="preserve">La compression temporaire n'altère pas le substrat en lui-même, mais peut impacter la survie de certains individus d'espèces caractéristiques. </t>
    </r>
    <r>
      <rPr>
        <sz val="11"/>
        <rFont val="Calibri"/>
        <family val="2"/>
      </rPr>
      <t>Le temps de récupération est estimé à moins de 1 an grâce à la reproduction des individus survivants et grâce aux tempêtes saisonnières qui permettent le brassage du sédiment et l'apport de nouveaux individus.</t>
    </r>
  </si>
  <si>
    <t>Les espèces caractéristiques sont enfouies ou très mobiles mais dépendent du couvert de laisses de mer qui serait éliminé par l'abrasion. La résilience est qualifiée de très haute, car un cycle marégraphique suffira à l'apport de débris qui pourront être recolonisés en quelques heures si la pression est localisée. Le temps de récupération peut être augmenté si le littoral présente un état d'anthropisation important.</t>
  </si>
  <si>
    <t>Le remaniement induit une déstructuration du substrat et un mélange de la couche de laisses de mer aux sédiments. La résilience est qualifiée de très haute, car un cycle marégraphique suffira à l'apport de débris qui pourront être recolonisés en quelques heures si la pression est localisée. Le temps de récupération peut être augmenté si le littoral présente un état d'anthropisation important.</t>
  </si>
  <si>
    <r>
      <t>Perturbation du</t>
    </r>
    <r>
      <rPr>
        <sz val="11"/>
        <color theme="1"/>
        <rFont val="Calibri"/>
        <family val="2"/>
        <scheme val="minor"/>
      </rPr>
      <t> </t>
    </r>
    <r>
      <rPr>
        <b/>
        <sz val="11"/>
        <color indexed="8"/>
        <rFont val="Calibri"/>
        <family val="2"/>
      </rPr>
      <t xml:space="preserve"> fond
(</t>
    </r>
    <r>
      <rPr>
        <sz val="11"/>
        <color indexed="8"/>
        <rFont val="Calibri"/>
        <family val="2"/>
      </rPr>
      <t>Modification temporaire et/ou réversible)</t>
    </r>
  </si>
  <si>
    <r>
      <t xml:space="preserve"> Pertes physiques</t>
    </r>
    <r>
      <rPr>
        <sz val="11"/>
        <color indexed="8"/>
        <rFont val="Calibri"/>
        <family val="2"/>
      </rPr>
      <t xml:space="preserve"> (Modification permanente)</t>
    </r>
  </si>
  <si>
    <r>
      <rPr>
        <b/>
        <sz val="11"/>
        <color indexed="8"/>
        <rFont val="Calibri"/>
        <family val="2"/>
      </rPr>
      <t xml:space="preserve">Changements hydrologiques
</t>
    </r>
    <r>
      <rPr>
        <sz val="11"/>
        <color theme="1"/>
        <rFont val="Calibri"/>
        <family val="2"/>
        <scheme val="minor"/>
      </rPr>
      <t>(Modification temporaire et/ou réversible) </t>
    </r>
  </si>
  <si>
    <r>
      <t xml:space="preserve">Publications examinées en comité de lecture : Bergman &amp; Van Santbrink, 2000 ; Collie </t>
    </r>
    <r>
      <rPr>
        <i/>
        <sz val="11"/>
        <color theme="1"/>
        <rFont val="Calibri"/>
        <family val="2"/>
        <scheme val="minor"/>
      </rPr>
      <t>et al.,</t>
    </r>
    <r>
      <rPr>
        <sz val="11"/>
        <color theme="1"/>
        <rFont val="Calibri"/>
        <family val="2"/>
        <scheme val="minor"/>
      </rPr>
      <t xml:space="preserve"> 2000 ; Ferns </t>
    </r>
    <r>
      <rPr>
        <i/>
        <sz val="11"/>
        <color theme="1"/>
        <rFont val="Calibri"/>
        <family val="2"/>
        <scheme val="minor"/>
      </rPr>
      <t>et al.,</t>
    </r>
    <r>
      <rPr>
        <sz val="11"/>
        <color theme="1"/>
        <rFont val="Calibri"/>
        <family val="2"/>
        <scheme val="minor"/>
      </rPr>
      <t xml:space="preserve"> 2000 ; Kaiser </t>
    </r>
    <r>
      <rPr>
        <i/>
        <sz val="11"/>
        <color theme="1"/>
        <rFont val="Calibri"/>
        <family val="2"/>
        <scheme val="minor"/>
      </rPr>
      <t>et al.,</t>
    </r>
    <r>
      <rPr>
        <sz val="11"/>
        <color theme="1"/>
        <rFont val="Calibri"/>
        <family val="2"/>
        <scheme val="minor"/>
      </rPr>
      <t xml:space="preserve"> 2006</t>
    </r>
  </si>
  <si>
    <r>
      <t xml:space="preserve">Publications examinées en comité de lecture : Bergman &amp; Van Santbrink, 2000 ; Collie </t>
    </r>
    <r>
      <rPr>
        <i/>
        <sz val="11"/>
        <color theme="1"/>
        <rFont val="Calibri"/>
        <family val="2"/>
        <scheme val="minor"/>
      </rPr>
      <t xml:space="preserve">et al., </t>
    </r>
    <r>
      <rPr>
        <sz val="11"/>
        <color theme="1"/>
        <rFont val="Calibri"/>
        <family val="2"/>
        <scheme val="minor"/>
      </rPr>
      <t xml:space="preserve">2000 ; Ferns </t>
    </r>
    <r>
      <rPr>
        <i/>
        <sz val="11"/>
        <color theme="1"/>
        <rFont val="Calibri"/>
        <family val="2"/>
        <scheme val="minor"/>
      </rPr>
      <t xml:space="preserve">et al., </t>
    </r>
    <r>
      <rPr>
        <sz val="11"/>
        <color theme="1"/>
        <rFont val="Calibri"/>
        <family val="2"/>
        <scheme val="minor"/>
      </rPr>
      <t>2000 ; Kaiser</t>
    </r>
    <r>
      <rPr>
        <i/>
        <sz val="11"/>
        <color theme="1"/>
        <rFont val="Calibri"/>
        <family val="2"/>
        <scheme val="minor"/>
      </rPr>
      <t xml:space="preserve"> et al.,</t>
    </r>
    <r>
      <rPr>
        <sz val="11"/>
        <color theme="1"/>
        <rFont val="Calibri"/>
        <family val="2"/>
        <scheme val="minor"/>
      </rPr>
      <t xml:space="preserve"> 2006</t>
    </r>
  </si>
  <si>
    <r>
      <t>Perturbation du</t>
    </r>
    <r>
      <rPr>
        <sz val="11"/>
        <color theme="1"/>
        <rFont val="Calibri"/>
        <family val="2"/>
        <scheme val="minor"/>
      </rPr>
      <t> </t>
    </r>
    <r>
      <rPr>
        <b/>
        <sz val="11"/>
        <color indexed="8"/>
        <rFont val="Calibri"/>
        <family val="2"/>
      </rPr>
      <t xml:space="preserve">fond
</t>
    </r>
    <r>
      <rPr>
        <sz val="11"/>
        <color indexed="8"/>
        <rFont val="Calibri"/>
        <family val="2"/>
      </rPr>
      <t>(Modification temporaire et/ou réversible)</t>
    </r>
  </si>
  <si>
    <r>
      <t xml:space="preserve">L'extraction détruirait l'habitat par élimination du substrat et des espèces caractéristiques. Le temps nécessaire à l'apport de sédiments, leur stabilisation et la recolonisation par les espèces caractéristiques de la communauté (espèces à cycles courts) est estimé à </t>
    </r>
    <r>
      <rPr>
        <sz val="11"/>
        <rFont val="Calibri"/>
        <family val="2"/>
      </rPr>
      <t>moins de 1 an, notamment dans les régions à forts transports sédimentaires. Il dépend des apports par la mer ou la terre en fonction des tempêtes et du marnage, et peut être augmenté si le littoral est très anthropisé.</t>
    </r>
  </si>
  <si>
    <r>
      <t xml:space="preserve">L'abrasion sub-surface arrache les feuilles et les rhizomes de </t>
    </r>
    <r>
      <rPr>
        <i/>
        <sz val="11"/>
        <color theme="1"/>
        <rFont val="Calibri"/>
        <family val="2"/>
        <scheme val="minor"/>
      </rPr>
      <t xml:space="preserve">Z. noltei </t>
    </r>
    <r>
      <rPr>
        <sz val="11"/>
        <color theme="1"/>
        <rFont val="Calibri"/>
        <family val="2"/>
        <scheme val="minor"/>
      </rPr>
      <t xml:space="preserve">(situés dans les 20 premiers centimètres de sédiment) ainsi que les espèces associées. La structure tridimensionnelle et donc fonctionnelle de l'habitat sont perdues (aucune résistance). La résilience dépend de l'étendue de la zone impactée. Il peut être plus court si un herbier sain se trouve à proximité, et plus long si les rhizomes et la banque de graines sont affectés par la pression. Le temps de récupération si la pression cesse est estimée en moyenne à 10 ans (5 à 10 ans dans des conditions environnementales favorables, et </t>
    </r>
    <r>
      <rPr>
        <u/>
        <sz val="11"/>
        <color theme="1"/>
        <rFont val="Calibri"/>
        <family val="2"/>
        <scheme val="minor"/>
      </rPr>
      <t>plus de 20 ans dans des conditions défavorables</t>
    </r>
    <r>
      <rPr>
        <sz val="11"/>
        <color theme="1"/>
        <rFont val="Calibri"/>
        <family val="2"/>
        <scheme val="minor"/>
      </rPr>
      <t>).</t>
    </r>
  </si>
  <si>
    <r>
      <t xml:space="preserve">Des études ont démontré que l'apport de 5 cm de matériel impliquera une mortalité notable de l'herbier mais que </t>
    </r>
    <r>
      <rPr>
        <i/>
        <sz val="11"/>
        <color theme="1"/>
        <rFont val="Calibri"/>
        <family val="2"/>
        <scheme val="minor"/>
      </rPr>
      <t xml:space="preserve">Z. noltei </t>
    </r>
    <r>
      <rPr>
        <sz val="11"/>
        <color theme="1"/>
        <rFont val="Calibri"/>
        <family val="2"/>
        <scheme val="minor"/>
      </rPr>
      <t xml:space="preserve">est capable de relocaliser ses rhizomes dans la couche de sédiment apporté (Cabaçao &amp; Santos, 2007 ; Han </t>
    </r>
    <r>
      <rPr>
        <i/>
        <sz val="11"/>
        <color theme="1"/>
        <rFont val="Calibri"/>
        <family val="2"/>
        <scheme val="minor"/>
      </rPr>
      <t xml:space="preserve">et al., </t>
    </r>
    <r>
      <rPr>
        <sz val="11"/>
        <color theme="1"/>
        <rFont val="Calibri"/>
        <family val="2"/>
        <scheme val="minor"/>
      </rPr>
      <t xml:space="preserve">2012). La résistance est donc qualifiée de modérée. Les herbiers se trouvent généralement dans des milieux de faible énergie ne permettant pas d'éliminer rapidement le dépôt. Le temps nécessaire à la récupération de l'herbier par relocalisation des rhizomes est estimé à 5-10 ans, si l'épaisseur du dépôt ne recouvre pas la totalité de l'herbier. 
</t>
    </r>
    <r>
      <rPr>
        <b/>
        <sz val="11"/>
        <color indexed="8"/>
        <rFont val="Calibri"/>
        <family val="2"/>
      </rPr>
      <t xml:space="preserve">
Attention</t>
    </r>
    <r>
      <rPr>
        <sz val="11"/>
        <color theme="1"/>
        <rFont val="Calibri"/>
        <family val="2"/>
        <scheme val="minor"/>
      </rPr>
      <t xml:space="preserve"> : Une attention particulière doit être portée à l'échelle locale à la nature du substrat d'origine car chaque herbier à sa préférence granulométrique et au stade de vie des zostères (hauteur des feuilles). En cas d'apport important de matériel de nature différente que le substrat d'origine, il y a un risque de changement d'habitat par modification du substrat.
Les stades de vie précoces seront plus sensibles car plus facilement ensevelis par un faible dépôt.</t>
    </r>
  </si>
  <si>
    <r>
      <t xml:space="preserve">La modification de la charge en particules induira une réduction de la quantité de lumière disponible pour l'activité photosynthétique de l'herbier ce qui aura un effet sur sa productivité et son maintien (Davison &amp; Hughes, 1998). Le seuil d'irradiance lumineuse nécessaire à la survie de  </t>
    </r>
    <r>
      <rPr>
        <i/>
        <sz val="11"/>
        <color theme="1"/>
        <rFont val="Calibri"/>
        <family val="2"/>
        <scheme val="minor"/>
      </rPr>
      <t xml:space="preserve">Z. noltei </t>
    </r>
    <r>
      <rPr>
        <sz val="11"/>
        <color theme="1"/>
        <rFont val="Calibri"/>
        <family val="2"/>
        <scheme val="minor"/>
      </rPr>
      <t xml:space="preserve">est d'environ 2% (Erftemeijer &amp; Lewis, 2006). Cet habitat est susceptible de survivre à une modification de la charge en particules de l'eau pendant une période courte (deux semaines) mais pas des changements plus longs ou répétés (résistance faible) (Peralta </t>
    </r>
    <r>
      <rPr>
        <i/>
        <sz val="11"/>
        <color theme="1"/>
        <rFont val="Calibri"/>
        <family val="2"/>
        <scheme val="minor"/>
      </rPr>
      <t>et al.,</t>
    </r>
    <r>
      <rPr>
        <sz val="11"/>
        <color theme="1"/>
        <rFont val="Calibri"/>
        <family val="2"/>
        <scheme val="minor"/>
      </rPr>
      <t xml:space="preserve"> 2002)
</t>
    </r>
    <r>
      <rPr>
        <b/>
        <sz val="11"/>
        <color indexed="8"/>
        <rFont val="Calibri"/>
        <family val="2"/>
      </rPr>
      <t>Attention</t>
    </r>
    <r>
      <rPr>
        <sz val="11"/>
        <color theme="1"/>
        <rFont val="Calibri"/>
        <family val="2"/>
        <scheme val="minor"/>
      </rPr>
      <t xml:space="preserve"> : L'effet d'une augmentation de la turbidité risque d'être plus important en été, lors de la période de croissance et de productivité maximale de l'herbier (Philippart, 1995), et dans les zones soumises naturellement à une faible luminosité. </t>
    </r>
    <r>
      <rPr>
        <i/>
        <sz val="11"/>
        <color theme="1"/>
        <rFont val="Calibri"/>
        <family val="2"/>
        <scheme val="minor"/>
      </rPr>
      <t/>
    </r>
  </si>
  <si>
    <r>
      <t xml:space="preserve">Publication examinée en comité de lecture : Beck </t>
    </r>
    <r>
      <rPr>
        <i/>
        <sz val="11"/>
        <color theme="1"/>
        <rFont val="Calibri"/>
        <family val="2"/>
        <scheme val="minor"/>
      </rPr>
      <t>et al.,</t>
    </r>
    <r>
      <rPr>
        <sz val="11"/>
        <color theme="1"/>
        <rFont val="Calibri"/>
        <family val="2"/>
        <scheme val="minor"/>
      </rPr>
      <t xml:space="preserve"> 2015 ;</t>
    </r>
    <r>
      <rPr>
        <sz val="11"/>
        <rFont val="Calibri"/>
        <family val="2"/>
        <scheme val="minor"/>
      </rPr>
      <t xml:space="preserve"> Navon &amp; Dauvin, 2013</t>
    </r>
  </si>
  <si>
    <t xml:space="preserve">La compaction des sables grossiers et graviers est très difficile et les espèces enfouies ne seront pas affectées par une pression isolée. La résistance est donc qualifiée de haute et la résilience de très haute. </t>
  </si>
  <si>
    <r>
      <t xml:space="preserve">Si le matériel apporté est de même granulométrie que le substrat d'origine, les espèces mobiles pourront se déplacer dans la nouvelle couche de sédiment si l'hydrodynamisme n'a pas permis d'éliminer rapidement le dépôt.
</t>
    </r>
    <r>
      <rPr>
        <b/>
        <sz val="11"/>
        <color indexed="8"/>
        <rFont val="Calibri"/>
        <family val="2"/>
      </rPr>
      <t xml:space="preserve">Attention </t>
    </r>
    <r>
      <rPr>
        <sz val="11"/>
        <color theme="1"/>
        <rFont val="Calibri"/>
        <family val="2"/>
        <scheme val="minor"/>
      </rPr>
      <t>: En cas d'apport important de matériel de nature différente que le substrat d'origine, il y a un risque de changement d'habitat.</t>
    </r>
  </si>
  <si>
    <r>
      <rPr>
        <b/>
        <sz val="11"/>
        <color indexed="8"/>
        <rFont val="Calibri"/>
        <family val="2"/>
      </rPr>
      <t>Changements hydrologiques
(</t>
    </r>
    <r>
      <rPr>
        <sz val="11"/>
        <color theme="1"/>
        <rFont val="Calibri"/>
        <family val="2"/>
        <scheme val="minor"/>
      </rPr>
      <t>Modification temporaire et/ou réversible) </t>
    </r>
  </si>
  <si>
    <t>L'extraction du substrat en profondeur supprime la vase et la faune endogée associée ainsi que les banques de graines enfouies.
Le temps nécessaire à la récupération est estimé à moins de un an si une portion d'habitat sain se trouve à proximité permettant l'apport de sédiment et de nouveaux individus par la marée.
A l'échelle locale, une attention particulière doit être portée à l'épaisseur de la couche de sédiment extraite par rapport à l'épaisseur de la couche vaseuse du substrat, et à la surface de l'habitat soumise à la pression. Si l'extraction expose un substrat argileux peu propice à l'installation de communautés biologiques, il y a un risque de changement d'habitat. Si la totalité de l'habitat est exposée à la pression, la résilience ne sera pas possible par redistribution des sédiments et colonisation par les marges et dépendra des apports extérieurs (résilience modérée).</t>
  </si>
  <si>
    <r>
      <t xml:space="preserve">Cet habitat est naturellement soumis en permanence à des apports sédimentaires. La majorité des espèces caractéristiques présentent une résistance haute à un apport faible de matériel sédimentaire, grâce à leur taille ou leur capacité de mobilité.
</t>
    </r>
    <r>
      <rPr>
        <b/>
        <sz val="11"/>
        <rFont val="Calibri"/>
        <family val="2"/>
      </rPr>
      <t>Attention</t>
    </r>
    <r>
      <rPr>
        <sz val="11"/>
        <rFont val="Calibri"/>
        <family val="2"/>
      </rPr>
      <t xml:space="preserve"> : Une modification de la granulométrie peut favoriser la dominance de communautés spécifiques sans pour autant changer le type d'habitat.
En cas d'apport de matériel de nature différente que le substrat d'origine, il y a un risque de changement d'habitat, en raison du faible hydrodynamisme naturel des lagunes ne permettant pas l'élimination du matériel déposé.</t>
    </r>
  </si>
  <si>
    <r>
      <t xml:space="preserve">Un apport important de matériel constitue une pression plus importante que les apports sédimentaires naturels auxquels est soumis l'habitat quotidiennement et ne pourra être éliminé par l'hydrodynamisme. Certains individus, notamment les adultes, seront capables de regagner la surface de la couche déposée, mais de nombreux individus seront étouffés. Le temps nécessaire à la recolonisation du substrat par les espèces caractéristiques  (espèces à cycles courts), une fois la pression réduite ou éliminée, est estimé à moins de 1 an.
</t>
    </r>
    <r>
      <rPr>
        <b/>
        <sz val="11"/>
        <color indexed="8"/>
        <rFont val="Calibri"/>
        <family val="2"/>
      </rPr>
      <t>Attention :</t>
    </r>
    <r>
      <rPr>
        <sz val="11"/>
        <color theme="1"/>
        <rFont val="Calibri"/>
        <family val="2"/>
        <scheme val="minor"/>
      </rPr>
      <t xml:space="preserve"> Une modification de la granulométrie peut favoriser la dominance de communautés spécifiques sans pour autant changer le type d'habitat.
En cas d'apport de matériel de nature différente que le substrat d'origine, il y a un risque de changement d'habitat, en raison du faible hydrodynamisme naturel des lagunes ne permettant pas l'élimination du matériel déposé.</t>
    </r>
  </si>
  <si>
    <r>
      <t>Perturbation du</t>
    </r>
    <r>
      <rPr>
        <sz val="11"/>
        <color theme="1"/>
        <rFont val="Calibri"/>
        <family val="2"/>
        <scheme val="minor"/>
      </rPr>
      <t> </t>
    </r>
    <r>
      <rPr>
        <b/>
        <sz val="11"/>
        <color indexed="8"/>
        <rFont val="Calibri"/>
        <family val="2"/>
      </rPr>
      <t>fond</t>
    </r>
    <r>
      <rPr>
        <sz val="11"/>
        <color indexed="8"/>
        <rFont val="Calibri"/>
        <family val="2"/>
      </rPr>
      <t xml:space="preserve"> 
(Modification temporaire et/ou réversible)</t>
    </r>
  </si>
  <si>
    <r>
      <t>Le substrat est constitué de vases très compactes et donc très résistantes à une pression de tassement. La résistance est qualifiée de haute et la résilience de très haute pour l'habitat en général (</t>
    </r>
    <r>
      <rPr>
        <u/>
        <sz val="11"/>
        <color theme="1"/>
        <rFont val="Calibri"/>
        <family val="2"/>
        <scheme val="minor"/>
      </rPr>
      <t>sensibilité faible)</t>
    </r>
    <r>
      <rPr>
        <sz val="11"/>
        <color theme="1"/>
        <rFont val="Calibri"/>
        <family val="2"/>
        <scheme val="minor"/>
      </rPr>
      <t xml:space="preserve">
</t>
    </r>
    <r>
      <rPr>
        <u/>
        <sz val="11"/>
        <color theme="1"/>
        <rFont val="Calibri"/>
        <family val="2"/>
        <scheme val="minor"/>
      </rPr>
      <t>Si la communauté est dominée par des cnidaires</t>
    </r>
    <r>
      <rPr>
        <sz val="11"/>
        <color theme="1"/>
        <rFont val="Calibri"/>
        <family val="2"/>
        <scheme val="minor"/>
      </rPr>
      <t>, la résilience sera considérée comme faible et la résilience comme modérée (2-5 ans) en raison de la position épigées de ces espèces qui seront écrasées (</t>
    </r>
    <r>
      <rPr>
        <u/>
        <sz val="11"/>
        <color theme="1"/>
        <rFont val="Calibri"/>
        <family val="2"/>
        <scheme val="minor"/>
      </rPr>
      <t>sensibilité modérée</t>
    </r>
    <r>
      <rPr>
        <sz val="11"/>
        <color theme="1"/>
        <rFont val="Calibri"/>
        <family val="2"/>
        <scheme val="minor"/>
      </rPr>
      <t>)</t>
    </r>
  </si>
  <si>
    <r>
      <t>Perturbation du</t>
    </r>
    <r>
      <rPr>
        <sz val="11"/>
        <color theme="1"/>
        <rFont val="Calibri"/>
        <family val="2"/>
        <scheme val="minor"/>
      </rPr>
      <t> </t>
    </r>
    <r>
      <rPr>
        <b/>
        <sz val="11"/>
        <color indexed="8"/>
        <rFont val="Calibri"/>
        <family val="2"/>
      </rPr>
      <t xml:space="preserve">fond 
</t>
    </r>
    <r>
      <rPr>
        <sz val="11"/>
        <color indexed="8"/>
        <rFont val="Calibri"/>
        <family val="2"/>
      </rPr>
      <t>(Modification temporaire et/ou réversible)</t>
    </r>
  </si>
  <si>
    <t>L'abrasion superficielle éliminerait toutes les espèces épigées. Le temps de récupération est estimé à 2 à 10 ans en raison du cycle de vie court des espèces caractéristiques et de l'hydrodynamisme naturel permettant l'apport de nouveaux individus.</t>
  </si>
  <si>
    <r>
      <rPr>
        <sz val="11"/>
        <rFont val="Calibri"/>
        <family val="2"/>
        <scheme val="minor"/>
      </rPr>
      <t>L'apport faible de matériel sédimentaire conduit à un enrichissement en fines et une modification de la macrofaune, notamment par l'installation des espèces d'affinité vasicole, co</t>
    </r>
    <r>
      <rPr>
        <sz val="11"/>
        <color theme="1"/>
        <rFont val="Calibri"/>
        <family val="2"/>
        <scheme val="minor"/>
      </rPr>
      <t>mme la polychète</t>
    </r>
    <r>
      <rPr>
        <i/>
        <sz val="11"/>
        <color theme="1"/>
        <rFont val="Calibri"/>
        <family val="2"/>
        <scheme val="minor"/>
      </rPr>
      <t xml:space="preserve"> Melinna palmata</t>
    </r>
    <r>
      <rPr>
        <sz val="11"/>
        <color theme="1"/>
        <rFont val="Calibri"/>
        <family val="2"/>
        <scheme val="minor"/>
      </rPr>
      <t xml:space="preserve">, des amphipodes </t>
    </r>
    <r>
      <rPr>
        <i/>
        <sz val="11"/>
        <color theme="1"/>
        <rFont val="Calibri"/>
        <family val="2"/>
        <scheme val="minor"/>
      </rPr>
      <t>Ampelisca A. tenuicorinis</t>
    </r>
    <r>
      <rPr>
        <sz val="11"/>
        <color theme="1"/>
        <rFont val="Calibri"/>
        <family val="2"/>
        <scheme val="minor"/>
      </rPr>
      <t xml:space="preserve"> et </t>
    </r>
    <r>
      <rPr>
        <i/>
        <sz val="11"/>
        <color theme="1"/>
        <rFont val="Calibri"/>
        <family val="2"/>
        <scheme val="minor"/>
      </rPr>
      <t>A. diadema</t>
    </r>
    <r>
      <rPr>
        <sz val="11"/>
        <color theme="1"/>
        <rFont val="Calibri"/>
        <family val="2"/>
        <scheme val="minor"/>
      </rPr>
      <t xml:space="preserve">. La résistance est donc qualifiée de modérée. La recolonisation peut être rapide si il n'y pas de nouveaux apports. Cette recolonisation se fait par migration nycthémérale des espèces mobiles, par drifting (forte vitesse des courants lors du flot) et par les apports larvaires .Le temps de récupération est estimé à 1-2 ans en raison du cycle de vie court des espèces caractéristiques et de l'hydrodynamisme naturel régnant sur cet habitat.
</t>
    </r>
    <r>
      <rPr>
        <b/>
        <sz val="11"/>
        <color theme="1"/>
        <rFont val="Calibri"/>
        <family val="2"/>
        <scheme val="minor"/>
      </rPr>
      <t>Attention</t>
    </r>
    <r>
      <rPr>
        <sz val="11"/>
        <color theme="1"/>
        <rFont val="Calibri"/>
        <family val="2"/>
        <scheme val="minor"/>
      </rPr>
      <t xml:space="preserve"> : en cas d'apport de matériel rocheux, il y aura changement d'habitat</t>
    </r>
  </si>
  <si>
    <t>L'habitat présente une variabilité naturelle dépendante des conditions hydrodynamiques naturelles. Une modification à court terme de ces conditions induira donc vraisemblablement une modification de la communauté mais pas de l'habitat en lui-même. La résilience est qualifiée de haute pour cette pression de courte durée.</t>
  </si>
  <si>
    <t>L'habitat présente une variabilité naturelle dépendante des conditions de turbidité  naturelles. Une modification à court terme de ces conditions induira donc vraisemblablement une modification de la communauté mais pas de l'habitat en lui-même. La résilience est qualifiée de haute pour cette pression de courte durée.</t>
  </si>
  <si>
    <t xml:space="preserve">Un apport de 5 cm de matériel va colmater la couche superficielle du banc, correspondant à la fraction vivante du maërl, et étouffer les organismes associés peu mobiles. L'hydrodynamisme naturel existant autour de cet habitat ne permettra pas l'élimination de la couche déposée dans la structure du banc. </t>
  </si>
  <si>
    <r>
      <t xml:space="preserve">Littérature grise concernant directement la pression et l'habitat : Perry &amp; Tyler-Walters, 2016
Publications examinées en comité de lecture : Barbera </t>
    </r>
    <r>
      <rPr>
        <i/>
        <sz val="11"/>
        <rFont val="Calibri"/>
        <family val="2"/>
        <scheme val="minor"/>
      </rPr>
      <t>et al.,</t>
    </r>
    <r>
      <rPr>
        <sz val="11"/>
        <rFont val="Calibri"/>
        <family val="2"/>
        <scheme val="minor"/>
      </rPr>
      <t xml:space="preserve"> 2003 ; Bosence &amp; Wilson, 2003 ; Grall &amp; Hall-Spencer, 2003; Hall-Spencer </t>
    </r>
    <r>
      <rPr>
        <i/>
        <sz val="11"/>
        <rFont val="Calibri"/>
        <family val="2"/>
        <scheme val="minor"/>
      </rPr>
      <t xml:space="preserve">et al., </t>
    </r>
    <r>
      <rPr>
        <sz val="11"/>
        <rFont val="Calibri"/>
        <family val="2"/>
        <scheme val="minor"/>
      </rPr>
      <t xml:space="preserve">2003, Hauton </t>
    </r>
    <r>
      <rPr>
        <i/>
        <sz val="11"/>
        <rFont val="Calibri"/>
        <family val="2"/>
        <scheme val="minor"/>
      </rPr>
      <t>et al.,</t>
    </r>
    <r>
      <rPr>
        <sz val="11"/>
        <rFont val="Calibri"/>
        <family val="2"/>
        <scheme val="minor"/>
      </rPr>
      <t xml:space="preserve"> 2003 ; Kamenos </t>
    </r>
    <r>
      <rPr>
        <i/>
        <sz val="11"/>
        <rFont val="Calibri"/>
        <family val="2"/>
        <scheme val="minor"/>
      </rPr>
      <t xml:space="preserve">et al., </t>
    </r>
    <r>
      <rPr>
        <sz val="11"/>
        <rFont val="Calibri"/>
        <family val="2"/>
        <scheme val="minor"/>
      </rPr>
      <t>2003</t>
    </r>
  </si>
  <si>
    <r>
      <t xml:space="preserve">Littérature grise concernant directement la pression et l'habitat : Perry &amp; Tyler-Walters, 2016
Publications examinées en comité de lecture : Barbera </t>
    </r>
    <r>
      <rPr>
        <i/>
        <sz val="11"/>
        <color theme="1"/>
        <rFont val="Calibri"/>
        <family val="2"/>
        <scheme val="minor"/>
      </rPr>
      <t xml:space="preserve">et al., </t>
    </r>
    <r>
      <rPr>
        <sz val="11"/>
        <color theme="1"/>
        <rFont val="Calibri"/>
        <family val="2"/>
        <scheme val="minor"/>
      </rPr>
      <t xml:space="preserve">2003 ; Bosence &amp; Wilson, 2003 ; Grall &amp; Hall-Spencer, 2003; Hall-Spencer </t>
    </r>
    <r>
      <rPr>
        <i/>
        <sz val="11"/>
        <color theme="1"/>
        <rFont val="Calibri"/>
        <family val="2"/>
        <scheme val="minor"/>
      </rPr>
      <t>et al.,</t>
    </r>
    <r>
      <rPr>
        <sz val="11"/>
        <color theme="1"/>
        <rFont val="Calibri"/>
        <family val="2"/>
        <scheme val="minor"/>
      </rPr>
      <t xml:space="preserve"> 2003, Hauton </t>
    </r>
    <r>
      <rPr>
        <i/>
        <sz val="11"/>
        <color theme="1"/>
        <rFont val="Calibri"/>
        <family val="2"/>
        <scheme val="minor"/>
      </rPr>
      <t xml:space="preserve">et al., </t>
    </r>
    <r>
      <rPr>
        <sz val="11"/>
        <color theme="1"/>
        <rFont val="Calibri"/>
        <family val="2"/>
        <scheme val="minor"/>
      </rPr>
      <t xml:space="preserve">2003 ; Kamenos </t>
    </r>
    <r>
      <rPr>
        <i/>
        <sz val="11"/>
        <color theme="1"/>
        <rFont val="Calibri"/>
        <family val="2"/>
        <scheme val="minor"/>
      </rPr>
      <t>et al.,</t>
    </r>
    <r>
      <rPr>
        <sz val="11"/>
        <color theme="1"/>
        <rFont val="Calibri"/>
        <family val="2"/>
        <scheme val="minor"/>
      </rPr>
      <t xml:space="preserve"> 2003 </t>
    </r>
  </si>
  <si>
    <t>Un apport important de matériel étouffera complétement l'habitat et ne pourra être éliminé par l'action hydrodynamique.</t>
  </si>
  <si>
    <t>1170-1</t>
  </si>
  <si>
    <t>La roche supralittorale (façade Atlantique)</t>
  </si>
  <si>
    <r>
      <t xml:space="preserve"> Pertes physiques</t>
    </r>
    <r>
      <rPr>
        <sz val="11"/>
        <color rgb="FF000000"/>
        <rFont val="Calibri"/>
        <family val="2"/>
        <scheme val="minor"/>
      </rPr>
      <t xml:space="preserve"> (modification permanente)</t>
    </r>
  </si>
  <si>
    <r>
      <t xml:space="preserve">Changement d’habitat </t>
    </r>
    <r>
      <rPr>
        <sz val="11"/>
        <color theme="1"/>
        <rFont val="Calibri"/>
        <family val="2"/>
        <scheme val="minor"/>
      </rPr>
      <t>(pour un autre type de fond marin)</t>
    </r>
  </si>
  <si>
    <t>Un changement de substrat ou un changement de l'étagement entraînerait une perte totale des caractéristiques de l'habitat, défini par un substrat rocheux dans l'étage supralittoral. Par définition, cet habitat ne pourrait récupérer sur un substrat ou un étage différent.</t>
  </si>
  <si>
    <r>
      <t>Perturbation du</t>
    </r>
    <r>
      <rPr>
        <sz val="11"/>
        <color theme="1"/>
        <rFont val="Calibri"/>
        <family val="2"/>
        <scheme val="minor"/>
      </rPr>
      <t> </t>
    </r>
    <r>
      <rPr>
        <b/>
        <sz val="11"/>
        <color rgb="FF000000"/>
        <rFont val="Calibri"/>
        <family val="2"/>
        <scheme val="minor"/>
      </rPr>
      <t xml:space="preserve"> fond</t>
    </r>
    <r>
      <rPr>
        <sz val="11"/>
        <color rgb="FF000000"/>
        <rFont val="Calibri"/>
        <family val="2"/>
        <scheme val="minor"/>
      </rPr>
      <t xml:space="preserve"> </t>
    </r>
    <r>
      <rPr>
        <sz val="11"/>
        <color theme="1"/>
        <rFont val="Calibri"/>
        <family val="2"/>
        <scheme val="minor"/>
      </rPr>
      <t> </t>
    </r>
    <r>
      <rPr>
        <sz val="11"/>
        <color rgb="FF000000"/>
        <rFont val="Calibri"/>
        <family val="2"/>
        <scheme val="minor"/>
      </rPr>
      <t>(Modification temporaire et/ou réversible)</t>
    </r>
  </si>
  <si>
    <r>
      <t>L'habitat serait détruit par élimination du substrat et des espèces abritées. Dans la mesure où ces espèces ont des cycle</t>
    </r>
    <r>
      <rPr>
        <sz val="11"/>
        <rFont val="Calibri"/>
        <family val="2"/>
        <scheme val="minor"/>
      </rPr>
      <t>s de vie courts et une forte capacité de recrutement et de dispersion, le temps nécessaire à la recolonisation du substrat mis à nu par les espèces pionnières puis les espèces sessiles caractéristiques est estimé à 2 à 10 ans si des individus matures se trouvent à proximité. Il faut cependant que le nouveau substrat soit exposé suffisamment aux intempéries avant que le recrutement s'opère (</t>
    </r>
    <r>
      <rPr>
        <i/>
        <sz val="11"/>
        <rFont val="Calibri"/>
        <family val="2"/>
        <scheme val="minor"/>
      </rPr>
      <t>weathering effect</t>
    </r>
    <r>
      <rPr>
        <sz val="11"/>
        <rFont val="Calibri"/>
        <family val="2"/>
        <scheme val="minor"/>
      </rPr>
      <t>). Certaines espèces mobiles pourront également migrer si un peuplement sain existe à proximité.</t>
    </r>
    <r>
      <rPr>
        <sz val="11"/>
        <color theme="1"/>
        <rFont val="Calibri"/>
        <family val="2"/>
        <scheme val="minor"/>
      </rPr>
      <t xml:space="preserve"> 
</t>
    </r>
    <r>
      <rPr>
        <sz val="11"/>
        <rFont val="Calibri"/>
        <family val="2"/>
        <scheme val="minor"/>
      </rPr>
      <t xml:space="preserve">
</t>
    </r>
    <r>
      <rPr>
        <b/>
        <sz val="11"/>
        <rFont val="Calibri"/>
        <family val="2"/>
        <scheme val="minor"/>
      </rPr>
      <t>Attention :</t>
    </r>
    <r>
      <rPr>
        <sz val="11"/>
        <rFont val="Calibri"/>
        <family val="2"/>
        <scheme val="minor"/>
      </rPr>
      <t xml:space="preserve"> Si la quantité de substrat prélevée est trop importante, il y a un risque de changement d'étagement et donc de changement d'habitat au profit d'un habitat médiolittoral</t>
    </r>
  </si>
  <si>
    <t xml:space="preserve">
Publication examinée en comité de lecture : Brosnan et Crumrine, 1994 
Dire d'experts.</t>
  </si>
  <si>
    <r>
      <t>La plupart des espèces caractéristiques de cet habitat sont des espèces fixées qui seront éliminées si l'habitat est soumis à une pression d'abrasion de surface. Dans la mesure où ces espèces ont des cycles de vie courts et une forte capacité de recrutement et de dispersion le temps nécessaire à la recolonisation du substrat mis à nu par les espèces pionnières puis les espèces sessiles caractéristiques est estim</t>
    </r>
    <r>
      <rPr>
        <sz val="11"/>
        <rFont val="Calibri"/>
        <family val="2"/>
        <scheme val="minor"/>
      </rPr>
      <t xml:space="preserve">é à environ 2-5 ans si </t>
    </r>
    <r>
      <rPr>
        <sz val="11"/>
        <color theme="1"/>
        <rFont val="Calibri"/>
        <family val="2"/>
        <scheme val="minor"/>
      </rPr>
      <t>des individus matures se trouvent à proximité. Certaines espèces mobiles pourront également migrer si un peuplement sain existe à proximité.</t>
    </r>
  </si>
  <si>
    <r>
      <t xml:space="preserve">Littérature grise concernant un habitat similaire ou un sous-habitat et la même pression : Tyler-Walters, 2016a, 2016b, 2016c
Publications examinées en comité de lecture : Fletcher, 1980 ; Menot </t>
    </r>
    <r>
      <rPr>
        <i/>
        <sz val="11"/>
        <color theme="1"/>
        <rFont val="Calibri"/>
        <family val="2"/>
        <scheme val="minor"/>
      </rPr>
      <t>et al.,</t>
    </r>
    <r>
      <rPr>
        <sz val="11"/>
        <color theme="1"/>
        <rFont val="Calibri"/>
        <family val="2"/>
        <scheme val="minor"/>
      </rPr>
      <t xml:space="preserve"> 1998</t>
    </r>
  </si>
  <si>
    <r>
      <t xml:space="preserve">La sensibilité est variable en fonction du type de matériel apporté.
</t>
    </r>
    <r>
      <rPr>
        <u/>
        <sz val="11"/>
        <rFont val="Calibri"/>
        <family val="2"/>
        <scheme val="minor"/>
      </rPr>
      <t>Cas de l'apport faible de matériel sédimentaire léger (vases, sables, graviers)</t>
    </r>
    <r>
      <rPr>
        <sz val="11"/>
        <rFont val="Calibri"/>
        <family val="2"/>
        <scheme val="minor"/>
      </rPr>
      <t xml:space="preserve"> : les espèces fixées seront étouffées mais l'exposition au vent et à l'hydrodynamisme permettra d'éliminer rapidement le dépôt : </t>
    </r>
    <r>
      <rPr>
        <b/>
        <sz val="11"/>
        <rFont val="Calibri"/>
        <family val="2"/>
        <scheme val="minor"/>
      </rPr>
      <t>Résistance modérée, résilience haute : sensibilité faible</t>
    </r>
    <r>
      <rPr>
        <sz val="11"/>
        <rFont val="Calibri"/>
        <family val="2"/>
        <scheme val="minor"/>
      </rPr>
      <t xml:space="preserve">.
</t>
    </r>
    <r>
      <rPr>
        <u/>
        <sz val="11"/>
        <rFont val="Calibri"/>
        <family val="2"/>
        <scheme val="minor"/>
      </rPr>
      <t xml:space="preserve">Cas de l'apport faible de matériel rocheux </t>
    </r>
    <r>
      <rPr>
        <sz val="11"/>
        <rFont val="Calibri"/>
        <family val="2"/>
        <scheme val="minor"/>
      </rPr>
      <t>: la plupart des espèces épigées fixées seront écrasées ; certains lichens dressés pourront émerger, mais le dépôt lourd ne pourra être éliminé naturellement. Le temps nécessaire à la recolonisation de la roche déposée par les espèces caractéristiques est estimé à moins de 2 ans :</t>
    </r>
    <r>
      <rPr>
        <b/>
        <sz val="11"/>
        <rFont val="Calibri"/>
        <family val="2"/>
        <scheme val="minor"/>
      </rPr>
      <t xml:space="preserve"> Résistance faible, résilience haute : sensibilité modérée</t>
    </r>
    <r>
      <rPr>
        <sz val="11"/>
        <rFont val="Calibri"/>
        <family val="2"/>
        <scheme val="minor"/>
      </rPr>
      <t xml:space="preserve">
</t>
    </r>
    <r>
      <rPr>
        <b/>
        <sz val="11"/>
        <rFont val="Calibri"/>
        <family val="2"/>
        <scheme val="minor"/>
      </rPr>
      <t>Attention</t>
    </r>
    <r>
      <rPr>
        <sz val="11"/>
        <rFont val="Calibri"/>
        <family val="2"/>
        <scheme val="minor"/>
      </rPr>
      <t xml:space="preserve"> : en cas d'apport de matériel lourd du type cailloutis, ou si le dépôt de matériel sédimentaire ne peut pas être éliminé naturellement, il y a changement d'habitat par changement du substrat.</t>
    </r>
  </si>
  <si>
    <t>Littérature grise concernant un sous-habitat et la même pression : Tyler-Walters, 2016b
Dire d'experts.</t>
  </si>
  <si>
    <r>
      <t>Les espèces caractéristiques seraient complètement détruites par écrasement, étouffement ou colmatage en cas d'apport important de matériel exogène, qu'il soit sédimentaire ou rocheux. Néanmoins, le fort hydrodynamisme et l'exposition au vent naturel permettent le plus souvent d'éliminer le dépôt en cas d'apport de matériel sédimentaire. 
En cas d'apport de matériel rocheux, les communautés se réinstalleront sur un substrat vierge.</t>
    </r>
    <r>
      <rPr>
        <sz val="11"/>
        <color rgb="FF00B0F0"/>
        <rFont val="Calibri"/>
        <family val="2"/>
        <scheme val="minor"/>
      </rPr>
      <t xml:space="preserve"> </t>
    </r>
    <r>
      <rPr>
        <sz val="11"/>
        <rFont val="Calibri"/>
        <family val="2"/>
        <scheme val="minor"/>
      </rPr>
      <t xml:space="preserve">Il faudra cependant que le nouveau substrat soit exposé suffisamment aux intempéries avant que le recrutement s'opère (weathering effect). Si des individus matures se trouvent à proximité, le temps de recolonisation d'un substrat rocheux vierge par les espèces pionnières puis les espèces caractéristiques est estimé à environ 5 ans.
</t>
    </r>
    <r>
      <rPr>
        <b/>
        <sz val="11"/>
        <rFont val="Calibri"/>
        <family val="2"/>
        <scheme val="minor"/>
      </rPr>
      <t>Attention</t>
    </r>
    <r>
      <rPr>
        <sz val="11"/>
        <rFont val="Calibri"/>
        <family val="2"/>
        <scheme val="minor"/>
      </rPr>
      <t xml:space="preserve"> : en cas d'apport trop important de matériel, il y a un risque de changement d'étagement (en cas d'apport de roches) ou de type de substrat (en cas d'apport de matériel d'autre nature) et donc de changement d'habitat.</t>
    </r>
  </si>
  <si>
    <r>
      <rPr>
        <b/>
        <sz val="11"/>
        <color rgb="FF000000"/>
        <rFont val="Calibri"/>
        <family val="2"/>
        <scheme val="minor"/>
      </rPr>
      <t>Changements hydrologiques</t>
    </r>
    <r>
      <rPr>
        <sz val="11"/>
        <color theme="1"/>
        <rFont val="Calibri"/>
        <family val="2"/>
        <scheme val="minor"/>
      </rPr>
      <t> (Modification temporaire et/ou réversible) </t>
    </r>
  </si>
  <si>
    <t>Une pression de courte durée peut induire une modification du cortège et de l'abondance des espèces caractéristiques tout en conservant le type d'habitat. Un changement du degré d'humidification/humectation par l'eau de mer, facteur important qui contrôle la distribution et la composition des lichens, peut notamment entraîner un changement des communautés (Fletcher, 1973).
La résilience est qualifiée de haute pour une pression exercée durant moins de 1 an.</t>
  </si>
  <si>
    <r>
      <t>Littérature grise concernant un habitat similaire ou un sous-habitat et la même pression : Tyler-Walters, 2016a, 2016b, 2016c</t>
    </r>
    <r>
      <rPr>
        <sz val="11"/>
        <color theme="1"/>
        <rFont val="Calibri"/>
        <family val="2"/>
        <scheme val="minor"/>
      </rPr>
      <t xml:space="preserve">
Publication examinée en comité de lecture : Fletcher, 1973, 1980</t>
    </r>
  </si>
  <si>
    <t>Evaluation non applicable, car l'habitat est non immergé en permanence</t>
  </si>
  <si>
    <t>1170-2</t>
  </si>
  <si>
    <t>La roche médiolittorale en mode abrité (façade Atlantique)</t>
  </si>
  <si>
    <r>
      <t xml:space="preserve"> Pertes physiques</t>
    </r>
    <r>
      <rPr>
        <sz val="10"/>
        <color rgb="FF000000"/>
        <rFont val="Calibri"/>
        <family val="2"/>
        <scheme val="minor"/>
      </rPr>
      <t xml:space="preserve"> (modification permanente)</t>
    </r>
  </si>
  <si>
    <t>Un changement de substrat ou un changement de l'étagement entraînerait une perte totale des caractéristiques de l'habitat, défini par un substrat rocheux dans l'étage médiolittoral. Par définition, cet habitat ne pourrait récupérer sur un substrat ou un étage différent.</t>
  </si>
  <si>
    <r>
      <t>Perturbation du</t>
    </r>
    <r>
      <rPr>
        <sz val="10"/>
        <color theme="1"/>
        <rFont val="Calibri"/>
        <family val="2"/>
        <scheme val="minor"/>
      </rPr>
      <t> </t>
    </r>
    <r>
      <rPr>
        <b/>
        <sz val="10"/>
        <color rgb="FF000000"/>
        <rFont val="Calibri"/>
        <family val="2"/>
        <scheme val="minor"/>
      </rPr>
      <t xml:space="preserve"> fond</t>
    </r>
    <r>
      <rPr>
        <sz val="10"/>
        <color rgb="FF000000"/>
        <rFont val="Calibri"/>
        <family val="2"/>
        <scheme val="minor"/>
      </rPr>
      <t xml:space="preserve"> </t>
    </r>
    <r>
      <rPr>
        <sz val="10"/>
        <color theme="1"/>
        <rFont val="Calibri"/>
        <family val="2"/>
        <scheme val="minor"/>
      </rPr>
      <t> </t>
    </r>
    <r>
      <rPr>
        <sz val="10"/>
        <color rgb="FF000000"/>
        <rFont val="Calibri"/>
        <family val="2"/>
        <scheme val="minor"/>
      </rPr>
      <t>(Modification temporaire et/ou réversible)</t>
    </r>
  </si>
  <si>
    <r>
      <rPr>
        <sz val="11"/>
        <rFont val="Calibri"/>
        <family val="2"/>
        <scheme val="minor"/>
      </rPr>
      <t xml:space="preserve">L'habitat serait détruit par élimination du substrat et des espèces abritées (algues, gastéropodes, cnidaires, etc.). Dans la mesure où ces espèces ont une forte capacité de recrutement, le temps nécessaire à la recolonisation du substrat mis à nu par les espèces pionnières puis les espèces sessiles caractéristiques est estimé à 2 à 10 ans si des individus en capacité de reproduction se trouvent à proximité et que les conditions sont favorables au recrutement. Certaines espèces mobiles pourront également migrer si un peuplement sain existe à proximité.
</t>
    </r>
    <r>
      <rPr>
        <sz val="11"/>
        <color theme="1"/>
        <rFont val="Calibri"/>
        <family val="2"/>
        <scheme val="minor"/>
      </rPr>
      <t xml:space="preserve">
</t>
    </r>
    <r>
      <rPr>
        <b/>
        <sz val="11"/>
        <color theme="1"/>
        <rFont val="Calibri"/>
        <family val="2"/>
        <scheme val="minor"/>
      </rPr>
      <t>Attention :</t>
    </r>
    <r>
      <rPr>
        <sz val="11"/>
        <color theme="1"/>
        <rFont val="Calibri"/>
        <family val="2"/>
        <scheme val="minor"/>
      </rPr>
      <t xml:space="preserve"> A l'échelle locale, une attention particulière doit être portée (i) à la surface de l'habitat exposée à la pression et (ii) à la quantité de substrat prélevée. 
(i) Le potentiel de recolonisation des algues et la prévalence de la faune sont souvent fonction de la superficie de substrat mis à nu. L'effet lisière est important pour les algues (effets bénéfiques des adultes avoisinants) et la prédation conditionne le surdéveloppement de la faune fixée en milieu abrité. Plus la superficie de substrat mis à nu est grande, moins la pression de prédation sera importante. Ainsi, la surface de l'habitat exposé peut conditionner le développement de communautés particulières de cet habitat (Petraitis &amp; Dudgeon, 1999).
(ii) Si la quantité de substrat prélevée est trop importante, il y a un risque de changement d'étagement et donc de changement d'habitat.</t>
    </r>
  </si>
  <si>
    <r>
      <t xml:space="preserve">Dire d'experts.
</t>
    </r>
    <r>
      <rPr>
        <sz val="11"/>
        <color theme="1"/>
        <rFont val="Calibri"/>
        <family val="2"/>
        <scheme val="minor"/>
      </rPr>
      <t xml:space="preserve">
L'indice de confiance de l'évaluation de résistance est haut en raison de l'atteinte en profondeur de la pression.
</t>
    </r>
  </si>
  <si>
    <r>
      <t xml:space="preserve">Les espèces caractéristiques de cet habitat sont encroûtantes ou souples avec des thalles érigés  (cas des algues) ou rigides (cas de mollusques et crustacés par exemple) et donc très résistantes à la compression si la pression est exercée sur une courte durée. 
</t>
    </r>
    <r>
      <rPr>
        <i/>
        <sz val="11"/>
        <rFont val="Calibri"/>
        <family val="2"/>
        <scheme val="minor"/>
      </rPr>
      <t xml:space="preserve">
NB : Les algues érigées présentent une résistante moindre que les algues encroûtantes, et une pression, même de courte durée , peut occasionner des arrachements localisés.</t>
    </r>
  </si>
  <si>
    <r>
      <t>Abrasion superficielle</t>
    </r>
    <r>
      <rPr>
        <sz val="10"/>
        <color theme="1"/>
        <rFont val="Calibri"/>
        <family val="2"/>
        <scheme val="minor"/>
      </rPr>
      <t> </t>
    </r>
  </si>
  <si>
    <r>
      <t>Les espèces caractéristiques de cet habitat en mode abrité (algues, gastéropodes, cnidaires, etc.) sont des espèces épigées peu résistantes qui seront donc éliminées si l'habitat est soumis à une pression d'abrasi</t>
    </r>
    <r>
      <rPr>
        <sz val="11"/>
        <rFont val="Calibri"/>
        <family val="2"/>
        <scheme val="minor"/>
      </rPr>
      <t>on. Dans la mesure où ces espèces ont une forte capacité de recrutement, le temps nécessaire à la recolonisation du substrat par les espèces pionnières puis les espèces sessiles caractéristiques est estimé à environ 5 ans si des individus en capacité de reproduction se trouvent à proximité et que les conditions sont favorables au recrutement. Certaines espèces mobiles pourront également migrer si un peuplement sain existe à proximité.</t>
    </r>
  </si>
  <si>
    <r>
      <t xml:space="preserve">Dépôt faible de matériel </t>
    </r>
    <r>
      <rPr>
        <sz val="10"/>
        <color theme="1"/>
        <rFont val="Calibri"/>
        <family val="2"/>
        <scheme val="minor"/>
      </rPr>
      <t> </t>
    </r>
  </si>
  <si>
    <t>Plusieurs espèces épigées fixées seraient écrasées ou étouffées par un apport faible de matériel, qu'il soit rocheux ou sédimentaire, mais l'hydrodynamisme, l'action de la marée et l'exposition au vent naturel permettent d'éliminer le dépôt rapidement. La résistance est donc qualifiée de modérée. Si des individus en capacité de reproduction se trouvent à proximité, le temps nécessaire à la récupération est estimé à 2-5 ans.</t>
  </si>
  <si>
    <r>
      <t xml:space="preserve">Publications examinées en comité de lecture : Airoldi, 2003 ; Airoldi &amp; Hawkins, 2007 ; Schiel </t>
    </r>
    <r>
      <rPr>
        <i/>
        <sz val="11"/>
        <color theme="1"/>
        <rFont val="Calibri"/>
        <family val="2"/>
        <scheme val="minor"/>
      </rPr>
      <t xml:space="preserve">et al., </t>
    </r>
    <r>
      <rPr>
        <sz val="11"/>
        <color theme="1"/>
        <rFont val="Calibri"/>
        <family val="2"/>
        <scheme val="minor"/>
      </rPr>
      <t>2006
Littérature grise concernant un habitat similaire ou un sous-habitat et la même pression : Perry, 2015a, 2015b ; Perry &amp; d'Avack, 2015 ; Perry &amp; Hill, 2015a, 2015b ; Perry &amp; Marshall, 2015 ; d'Avack &amp; Marshall, 2015 ; d'Avack &amp; Tyler-Walters, 2015 ; Tillin &amp; Tyler-Walters, 2015 ; Tillin &amp; Mainwaring, 2015</t>
    </r>
  </si>
  <si>
    <r>
      <t>Dépôt important de matériel</t>
    </r>
    <r>
      <rPr>
        <sz val="10"/>
        <color theme="1"/>
        <rFont val="Calibri"/>
        <family val="2"/>
        <scheme val="minor"/>
      </rPr>
      <t> </t>
    </r>
  </si>
  <si>
    <r>
      <t xml:space="preserve">Un dépôt important sera plus difficilement éliminé par l'action de la marée et écrasera ou étouffera plus d'individus. En cas d'apport de matériel rocheux, les communautés se réinstalleront sur un substrat vierge. Si des individus en capacité de reproduction se trouvent à proximité et que les conditions sont favorables au recrutement, le temps de recolonisation d'un substrat rocheux vierge par les espèces pionnières puis les espèces caractéristiques est estimé à environ 5 ans.
</t>
    </r>
    <r>
      <rPr>
        <b/>
        <sz val="11"/>
        <rFont val="Calibri"/>
        <family val="2"/>
        <scheme val="minor"/>
      </rPr>
      <t>Attention</t>
    </r>
    <r>
      <rPr>
        <sz val="11"/>
        <rFont val="Calibri"/>
        <family val="2"/>
        <scheme val="minor"/>
      </rPr>
      <t xml:space="preserve"> : en cas d'apport trop important de matériel, il y a un risque de changement d'étagement ou de substrat et donc de changement d'habitat.</t>
    </r>
  </si>
  <si>
    <r>
      <t xml:space="preserve">Publications examinées en comité de lecture : Airoldi, 2003 ; Airoldi &amp; Hawkins, 2007 ; Schiel </t>
    </r>
    <r>
      <rPr>
        <i/>
        <sz val="11"/>
        <color theme="1"/>
        <rFont val="Calibri"/>
        <family val="2"/>
        <scheme val="minor"/>
      </rPr>
      <t>et al.,</t>
    </r>
    <r>
      <rPr>
        <sz val="11"/>
        <color theme="1"/>
        <rFont val="Calibri"/>
        <family val="2"/>
        <scheme val="minor"/>
      </rPr>
      <t xml:space="preserve"> 2006
Littérature grise concernant un habitat similaire ou un sous-habitat et la même pression : Perry, 2015a, 2015b ; Perry &amp; d'Avack, 2015 ; Perry &amp; Hill, 2015a, 2015b ; Perry &amp; Marshall, 2015 ; d'Avack &amp; Marshall, 2015 ; d'Avack &amp; Tyler-Walters, 2015 ; Tillin &amp; Tyler-Walters, 2015 ; Tillin &amp; Mainwaring, 2015</t>
    </r>
  </si>
  <si>
    <r>
      <rPr>
        <b/>
        <sz val="10"/>
        <color rgb="FF000000"/>
        <rFont val="Calibri"/>
        <family val="2"/>
        <scheme val="minor"/>
      </rPr>
      <t>Changements hydrologiques</t>
    </r>
    <r>
      <rPr>
        <sz val="10"/>
        <color theme="1"/>
        <rFont val="Calibri"/>
        <family val="2"/>
        <scheme val="minor"/>
      </rPr>
      <t> (Modification temporaire et/ou réversible) </t>
    </r>
  </si>
  <si>
    <r>
      <t>Cet habitat dépend directement de l'immersion et est défini par des conditions hydrodynamiques qui lui sont propres et qui le différencient des types d'habitats des étages supérieur ou inférieur, ou de l'habitat de la roche médiolittorale en mode exposé.</t>
    </r>
    <r>
      <rPr>
        <sz val="11"/>
        <rFont val="Calibri"/>
        <family val="2"/>
        <scheme val="minor"/>
      </rPr>
      <t xml:space="preserve"> Une pression de courte durée peut induire une modification du cortège et de l'abondance des espèces caractéristiques tout en conservant le type d'habitat. </t>
    </r>
    <r>
      <rPr>
        <sz val="11"/>
        <color theme="1"/>
        <rFont val="Calibri"/>
        <family val="2"/>
        <scheme val="minor"/>
      </rPr>
      <t>Une modification des conditions hydrodynamiques entraînerait donc une modification notable des caractéristiques de l'habitat. La résilience est qualifiée de modérée (2-5 ans) pour une pression exercée durant moins de 1 an.</t>
    </r>
    <r>
      <rPr>
        <sz val="11"/>
        <color theme="9" tint="-0.249977111117893"/>
        <rFont val="Calibri"/>
        <family val="2"/>
        <scheme val="minor"/>
      </rPr>
      <t xml:space="preserve">
</t>
    </r>
    <r>
      <rPr>
        <sz val="11"/>
        <color theme="1"/>
        <rFont val="Calibri"/>
        <family val="2"/>
        <scheme val="minor"/>
      </rPr>
      <t xml:space="preserve">
</t>
    </r>
    <r>
      <rPr>
        <b/>
        <sz val="11"/>
        <color theme="1"/>
        <rFont val="Calibri"/>
        <family val="2"/>
        <scheme val="minor"/>
      </rPr>
      <t xml:space="preserve">Attention </t>
    </r>
    <r>
      <rPr>
        <sz val="11"/>
        <color theme="1"/>
        <rFont val="Calibri"/>
        <family val="2"/>
        <scheme val="minor"/>
      </rPr>
      <t>: Les conditions hydrodynamiques locales, qui influencent le risque de changement d'habitat au profit d'un habitat supralittoral ou infralittoral ou en mode exposé, doivent être prises en compte pour évaluer la sensibilité de cet habitat à l'échelle locale.</t>
    </r>
  </si>
  <si>
    <t>Littérature grise concernant un habitat similaire ou un sous-habitat et la même pression : Perry, 2015a, 2015b ; Perry &amp; d'Avack, 2015 ; Perry &amp; Hill, 2015a, 2015b ; Perry &amp; Marshall, 2015 ; d'Avack &amp; Marshall, 2015 ; d'Avack &amp; Tyler-Walters, 2015 ; Tillin &amp; Tyler-Walters, 2015 ; Tillin &amp; Mainwaring, 2015</t>
  </si>
  <si>
    <r>
      <t xml:space="preserve">Littérature grise concernant un habitat similaire ou un sous-habitat et la même pression : Perry, 2015a, 2015b ; Perry &amp; d'Avack, 2015 ; Perry &amp; Hill, 2015a, 2015b ; Perry &amp; Marshall, 2015 ; d'Avack &amp; Marshall, 2015 ; d'Avack &amp; Tyler-Walters, 2015 ; Tillin &amp; Tyler-Walters, 2015 ; Tillin &amp; Mainwaring, 2015
Publications examinées en comité de lecture : Airoldi, 2003 ; Rohde </t>
    </r>
    <r>
      <rPr>
        <i/>
        <sz val="11"/>
        <color theme="1"/>
        <rFont val="Calibri"/>
        <family val="2"/>
        <scheme val="minor"/>
      </rPr>
      <t xml:space="preserve">et al., </t>
    </r>
    <r>
      <rPr>
        <sz val="11"/>
        <color theme="1"/>
        <rFont val="Calibri"/>
        <family val="2"/>
        <scheme val="minor"/>
      </rPr>
      <t>2008</t>
    </r>
  </si>
  <si>
    <t>1170-3</t>
  </si>
  <si>
    <t>La roche médiolittorale en mode exposé (façade Atlantique)</t>
  </si>
  <si>
    <r>
      <t xml:space="preserve">L'habitat serait détruit par élimination du substrat et des espèces abritées (algues, mollusques, cnidaires, etc.). Dans la mesure où (i) ces espèces ont une forte capacité de recrutement et de dispersion et un taux de croissance rapide et où (ii) l'habitat est naturellement soumis à un fort hydrodynamisme, le temps nécessaire à la recolonisation du substrat mis à nu par les espèces pionnières puis les espèces sessiles caractéristiques est estimé à environ 2-10 ans si des individus matures se trouvent à proximité. Certaines espèces mobiles pourront également migrer si un peuplement sain existe à proximité.
</t>
    </r>
    <r>
      <rPr>
        <b/>
        <sz val="11"/>
        <rFont val="Calibri"/>
        <family val="2"/>
        <scheme val="minor"/>
      </rPr>
      <t>Attention :</t>
    </r>
    <r>
      <rPr>
        <sz val="11"/>
        <rFont val="Calibri"/>
        <family val="2"/>
        <scheme val="minor"/>
      </rPr>
      <t xml:space="preserve"> Si la quantité de substrat prélevée est trop importante, il y a un risque de changement d'étagement et donc de changement d'habitat.</t>
    </r>
  </si>
  <si>
    <t>Dire d'experts.
L'indice de confiance de l'évaluation de résistance est haut en raison de l'atteinte en profondeur de la pression.</t>
  </si>
  <si>
    <t>Certaines espèces caractéristiques de cet habitat sont souples ou encroûtantes (cas des algues) ou rigides (cas de mollusques et crustacés par exemple) et donc très résistantes à la compression si la pression est exercée sur une courte durée.</t>
  </si>
  <si>
    <r>
      <t>Cet habitat dépend directement de l'immersion et est défini par des conditions hydrodynamiques qui lui sont propres et qui le différencient des types d'habitats des étages supérieur ou inférieu</t>
    </r>
    <r>
      <rPr>
        <sz val="11"/>
        <rFont val="Calibri"/>
        <family val="2"/>
        <scheme val="minor"/>
      </rPr>
      <t>r, ou de l'habitat de la roche médiolittorale en mode abrité</t>
    </r>
    <r>
      <rPr>
        <sz val="11"/>
        <color theme="1"/>
        <rFont val="Calibri"/>
        <family val="2"/>
        <scheme val="minor"/>
      </rPr>
      <t>. Une pression de courte durée peut induire une modification du cortège et de l'abondance des espèces caractéristiques tout en conservant le type d'habitat. Une modification des conditions hydrodynamiques entraînerait donc une modification notable des caractéristiques de l'habitat. La résilience est qualifiée de modérée (2-5 ans) pour une pression exercée durant moins de 1 an.</t>
    </r>
    <r>
      <rPr>
        <b/>
        <sz val="11"/>
        <color theme="1"/>
        <rFont val="Calibri"/>
        <family val="2"/>
        <scheme val="minor"/>
      </rPr>
      <t xml:space="preserve">
Attention : </t>
    </r>
    <r>
      <rPr>
        <sz val="11"/>
        <color theme="1"/>
        <rFont val="Calibri"/>
        <family val="2"/>
        <scheme val="minor"/>
      </rPr>
      <t>Les conditions hydrodynamiques locales,  qui influencent le risque de changement d'habitat au profit d'un habitat supralittoral ou infralittoral ou en mode abrité, doivent être prises en compte pour évaluer la sensibilité de cet habitat à l'échelle locale.</t>
    </r>
  </si>
  <si>
    <t>L'augmentation de la charge en particules de l'eau peut altérer les fonctions nutritives des espèces suspensivores et induire un colmatage des organes filtreurs et respiratoires des espèces caractéristiques, cependant le mode exposé caractéristique de cet habitat  permet de qualifier la résistance de haute et la résilience de très haute pour une pression de courte durée.</t>
  </si>
  <si>
    <r>
      <t xml:space="preserve">Publications examinées en comité de lecture portant sur une approximation de pressions : Brosnan, 1993 ; Brosnan &amp; Crumrine, 1994
Littérature grise concernant un habitat similaire ou un sous-habitat et la même pression : Mainwaring </t>
    </r>
    <r>
      <rPr>
        <i/>
        <sz val="11"/>
        <color theme="1"/>
        <rFont val="Calibri"/>
        <family val="2"/>
        <scheme val="minor"/>
      </rPr>
      <t>et al.,</t>
    </r>
    <r>
      <rPr>
        <sz val="11"/>
        <color theme="1"/>
        <rFont val="Calibri"/>
        <family val="2"/>
        <scheme val="minor"/>
      </rPr>
      <t xml:space="preserve"> 2014 ; Tillin, 2015 ; Tyler-Walters &amp; Arnold, 2008</t>
    </r>
  </si>
  <si>
    <t>Les espèces caractéristiques de cet habitat (algues, mollusques, cnidaires, etc.) en mode exposé sont naturellement régulièrement brassées par l'hydrodynamisme et présentent des adaptations morphologiques à cette pression. En milieu très exposé, les espèces animales (moules, balanes voire pousse-pieds), qui présentent une meilleure résistance à l'abrasion que les algues, dominent la communauté au dépend des Fucophycées. Une pression d'abrasion superficielle induira une modification notable de la communauté en éliminant seulement certains individus. Le temps nécessaire à la restauration est estimé à moins de 2 ans en raison du taux de croissance et de recrutement des individus non atteints de l'hydrodynamisme naturel permettant l'apport de nouveaux individus adultes et recrues.</t>
  </si>
  <si>
    <t>1170-4</t>
  </si>
  <si>
    <t>Les récifs d'Hermelles (façade Atlantique)</t>
  </si>
  <si>
    <t>Un changement de substrat ou un changement de l'étagement entraînerait une perte totale des caractéristiques de l'habitat, défini par un substrat rocheux dans l'étage infralittoral. Par définition, cet habitat ne pourrait récupérer sur un substrat ou un étage différent.</t>
  </si>
  <si>
    <t>Extraction de substrat</t>
  </si>
  <si>
    <r>
      <t xml:space="preserve">L'extraction détruirait l'habitat par élimination du substrat biogénique et des espèces caractéristiques.
Si un récif sain se trouve à proximité et permet l'apport de nouvelles recrues, le temps nécessaire à la récupération est estimé à 3 à 5 ans en fonction des conditions météorologiques.
</t>
    </r>
    <r>
      <rPr>
        <b/>
        <sz val="11"/>
        <color theme="1"/>
        <rFont val="Calibri"/>
        <family val="2"/>
        <scheme val="minor"/>
      </rPr>
      <t xml:space="preserve">
Attention :</t>
    </r>
    <r>
      <rPr>
        <sz val="11"/>
        <color theme="1"/>
        <rFont val="Calibri"/>
        <family val="2"/>
        <scheme val="minor"/>
      </rPr>
      <t xml:space="preserve"> La surface d'habitat soumise à la pression doit être prise en compte pour évaluer la sensibilité de cet habitat à l'échelle locale. Si la totalité de la surface du récif est touchée, la résilience sera plus longue, voire impossible. La vitesse de recolonisation sera d'autant plus importante que des structures récifales qui attirent les larves sont déjà en place</t>
    </r>
  </si>
  <si>
    <r>
      <t xml:space="preserve">La compression verticale, dans le cas d'une pression isolée, induit une modification notable de l'habitat par destruction de certains tubes d'hermelles les plus fragiles, et n'affecte que très peu les espèces associées. Le temps nécessaire à la reconstruction des tubes adultes est de quelques semaines si la structure physique du récif en lui-même n'est pas altérée.
</t>
    </r>
    <r>
      <rPr>
        <b/>
        <sz val="11"/>
        <rFont val="Calibri"/>
        <family val="2"/>
        <scheme val="minor"/>
      </rPr>
      <t xml:space="preserve">
Attention</t>
    </r>
    <r>
      <rPr>
        <sz val="11"/>
        <rFont val="Calibri"/>
        <family val="2"/>
        <scheme val="minor"/>
      </rPr>
      <t xml:space="preserve"> : La surface d'habitat soumise à la pression doit être prise en compte pour évaluer la sensibilité de cet habitat à l'échelle locale. Si une surface importante du récif est touchée, la récupération par le recrutement de larves prendra environ 3 à 5 ans (résilience modérée) si un récif sain se trouve à proximité permettant l'apport de recrues.</t>
    </r>
  </si>
  <si>
    <r>
      <t xml:space="preserve">Littérature grise concernant un sous-habitat et la même pression : Tillin &amp; Jackson, 2015
Publications examinées en comité de lecture : Cunningham </t>
    </r>
    <r>
      <rPr>
        <i/>
        <sz val="11"/>
        <color theme="1"/>
        <rFont val="Calibri"/>
        <family val="2"/>
        <scheme val="minor"/>
      </rPr>
      <t xml:space="preserve">et al., </t>
    </r>
    <r>
      <rPr>
        <sz val="11"/>
        <color theme="1"/>
        <rFont val="Calibri"/>
        <family val="2"/>
        <scheme val="minor"/>
      </rPr>
      <t xml:space="preserve">1984 ; Plicanti </t>
    </r>
    <r>
      <rPr>
        <i/>
        <sz val="11"/>
        <color theme="1"/>
        <rFont val="Calibri"/>
        <family val="2"/>
        <scheme val="minor"/>
      </rPr>
      <t xml:space="preserve">et al., </t>
    </r>
    <r>
      <rPr>
        <sz val="11"/>
        <color theme="1"/>
        <rFont val="Calibri"/>
        <family val="2"/>
        <scheme val="minor"/>
      </rPr>
      <t>2016</t>
    </r>
  </si>
  <si>
    <r>
      <t xml:space="preserve">L'abrasion superficielle des tubes induit la destruction de l'habitat par élimination des hermelles érigées à la surface du substrat. Le temps nécessaire à la reconstruction des tubes adultes est de quelques semaines.
</t>
    </r>
    <r>
      <rPr>
        <b/>
        <sz val="11"/>
        <rFont val="Calibri"/>
        <family val="2"/>
        <scheme val="minor"/>
      </rPr>
      <t xml:space="preserve">
Attention</t>
    </r>
    <r>
      <rPr>
        <sz val="11"/>
        <rFont val="Calibri"/>
        <family val="2"/>
        <scheme val="minor"/>
      </rPr>
      <t xml:space="preserve"> : La surface d'habitat soumise à la pression doit être prise en compte pour évaluer la sensibilité de cet habitat à l'échelle locale. Si une surface importante du récif est touchée, la récupération par le recrutement de larves prendra environ 3 à 5 ans (résilience modérée) si un récif sain se trouve à proximité permettant l'apport de recrues.</t>
    </r>
  </si>
  <si>
    <r>
      <t xml:space="preserve">Littérature grise concernant un sous-habitat et la même pression : Tillin &amp; Jackson, 2015
Publications examinées en comité de lecture : Plicanti </t>
    </r>
    <r>
      <rPr>
        <i/>
        <sz val="11"/>
        <color theme="1"/>
        <rFont val="Calibri"/>
        <family val="2"/>
        <scheme val="minor"/>
      </rPr>
      <t xml:space="preserve">et al., </t>
    </r>
    <r>
      <rPr>
        <sz val="11"/>
        <color theme="1"/>
        <rFont val="Calibri"/>
        <family val="2"/>
        <scheme val="minor"/>
      </rPr>
      <t>2016 ; Vorberg, 2000</t>
    </r>
  </si>
  <si>
    <t xml:space="preserve">
</t>
  </si>
  <si>
    <r>
      <t xml:space="preserve">L'abrasion sub-surface induit la destruction de l'habitat par perturbation de l'intégrité du substrat, élimination des hermelles érigées et des espèces associées. Si un </t>
    </r>
    <r>
      <rPr>
        <sz val="11"/>
        <color theme="1"/>
        <rFont val="Calibri"/>
        <family val="2"/>
        <scheme val="minor"/>
      </rPr>
      <t>récif sain se trouve à proximité et permet l'apport de nouvelles recrues, le temps nécessaire à la récupération est estimé à 3 à 5 ans.</t>
    </r>
  </si>
  <si>
    <t>Littérature grise concernant un sous-habitat et la même pression : Tillin &amp; Jackson, 2015
L'indice de confiance de l'évaluation de résistance est haut en raison de l'atteinte en profondeur de la pression.</t>
  </si>
  <si>
    <t>Littérature grise concernant un sous-habitat et la même pression : Tillin &amp; Jackson, 2015</t>
  </si>
  <si>
    <r>
      <rPr>
        <u/>
        <sz val="11"/>
        <rFont val="Calibri"/>
        <family val="2"/>
        <scheme val="minor"/>
      </rPr>
      <t>Cas de l'apport de matériel rocheux</t>
    </r>
    <r>
      <rPr>
        <sz val="11"/>
        <rFont val="Calibri"/>
        <family val="2"/>
        <scheme val="minor"/>
      </rPr>
      <t xml:space="preserve"> : le récif sera écrasé et les conditions hydrodynamiques ne permettent pas l'élimination d'un dépôt lourd. Le temps de récupération est estimé à 3 à 5 ans (</t>
    </r>
    <r>
      <rPr>
        <b/>
        <sz val="11"/>
        <rFont val="Calibri"/>
        <family val="2"/>
        <scheme val="minor"/>
      </rPr>
      <t>résistance aucune, résilience modérée ;</t>
    </r>
    <r>
      <rPr>
        <sz val="11"/>
        <rFont val="Calibri"/>
        <family val="2"/>
        <scheme val="minor"/>
      </rPr>
      <t xml:space="preserve"> </t>
    </r>
    <r>
      <rPr>
        <b/>
        <sz val="11"/>
        <rFont val="Calibri"/>
        <family val="2"/>
        <scheme val="minor"/>
      </rPr>
      <t>sensibilité haute</t>
    </r>
    <r>
      <rPr>
        <sz val="11"/>
        <rFont val="Calibri"/>
        <family val="2"/>
        <scheme val="minor"/>
      </rPr>
      <t xml:space="preserve">).
</t>
    </r>
    <r>
      <rPr>
        <u/>
        <sz val="11"/>
        <rFont val="Calibri"/>
        <family val="2"/>
        <scheme val="minor"/>
      </rPr>
      <t>Cas de l'apport de matériel sédimentaire fin</t>
    </r>
    <r>
      <rPr>
        <sz val="11"/>
        <rFont val="Calibri"/>
        <family val="2"/>
        <scheme val="minor"/>
      </rPr>
      <t xml:space="preserve"> : la plupart des individus d'espèces associées seront étouffés; les hermelles sont capables de survivre à un ensevelissement de courte durée mais l'hydrodynamisme naturel présent dans les zones où se trouve cet habitat permet d'éliminer un dépôt important dans un délai plus long </t>
    </r>
    <r>
      <rPr>
        <b/>
        <sz val="11"/>
        <rFont val="Calibri"/>
        <family val="2"/>
        <scheme val="minor"/>
      </rPr>
      <t>(résistance faible, résilience très haute ; sensibilité faible</t>
    </r>
    <r>
      <rPr>
        <sz val="11"/>
        <rFont val="Calibri"/>
        <family val="2"/>
        <scheme val="minor"/>
      </rPr>
      <t xml:space="preserve">)
</t>
    </r>
    <r>
      <rPr>
        <b/>
        <sz val="11"/>
        <rFont val="Calibri"/>
        <family val="2"/>
        <scheme val="minor"/>
      </rPr>
      <t xml:space="preserve">
Attention</t>
    </r>
    <r>
      <rPr>
        <sz val="11"/>
        <rFont val="Calibri"/>
        <family val="2"/>
        <scheme val="minor"/>
      </rPr>
      <t xml:space="preserve"> : si les conditions hydrodynamiques à l'échelle locale ne permettent pas l'élimination du dépôt, le récif sera détruit par étouffement et colmatage des espèces caractéristiques. La résilience sera alors qualifiée de modérée</t>
    </r>
  </si>
  <si>
    <t>La croissance du récif est dépendante de la charge en particules de l'eau. Une augmentation de la charge en particules d'une durée inférieure à un an n'aura pas d'effet notable sur la communauté.</t>
  </si>
  <si>
    <r>
      <t xml:space="preserve">Littérature grise concernant un sous-habitat et la même pression : Tillin &amp; Jackson, 2015
Publication examinée en comité de lecture : Dubois </t>
    </r>
    <r>
      <rPr>
        <i/>
        <sz val="11"/>
        <color theme="1"/>
        <rFont val="Calibri"/>
        <family val="2"/>
        <scheme val="minor"/>
      </rPr>
      <t xml:space="preserve">et al., </t>
    </r>
    <r>
      <rPr>
        <sz val="11"/>
        <color theme="1"/>
        <rFont val="Calibri"/>
        <family val="2"/>
        <scheme val="minor"/>
      </rPr>
      <t>2009</t>
    </r>
  </si>
  <si>
    <r>
      <t xml:space="preserve">Littérature grise concernant un sous-habitat et la même pression : Tillin &amp; Jackson, 2015
Publication examinée en comité de lecture : Pearce </t>
    </r>
    <r>
      <rPr>
        <i/>
        <sz val="11"/>
        <color theme="1"/>
        <rFont val="Calibri"/>
        <family val="2"/>
        <scheme val="minor"/>
      </rPr>
      <t>et al.,</t>
    </r>
    <r>
      <rPr>
        <sz val="11"/>
        <color theme="1"/>
        <rFont val="Calibri"/>
        <family val="2"/>
        <scheme val="minor"/>
      </rPr>
      <t xml:space="preserve"> 2007</t>
    </r>
  </si>
  <si>
    <r>
      <t xml:space="preserve">Littérature grise concernant un sous-habitat et la même pression : Tillin &amp; Jackson, 2015
Publication examinée en comité de lecture : Desroy </t>
    </r>
    <r>
      <rPr>
        <i/>
        <sz val="11"/>
        <color theme="1"/>
        <rFont val="Calibri"/>
        <family val="2"/>
        <scheme val="minor"/>
      </rPr>
      <t>et al.,</t>
    </r>
    <r>
      <rPr>
        <sz val="11"/>
        <color theme="1"/>
        <rFont val="Calibri"/>
        <family val="2"/>
        <scheme val="minor"/>
      </rPr>
      <t xml:space="preserve"> 2011 ; Dubois</t>
    </r>
    <r>
      <rPr>
        <i/>
        <sz val="11"/>
        <color theme="1"/>
        <rFont val="Calibri"/>
        <family val="2"/>
        <scheme val="minor"/>
      </rPr>
      <t xml:space="preserve"> et al.,</t>
    </r>
    <r>
      <rPr>
        <sz val="11"/>
        <color theme="1"/>
        <rFont val="Calibri"/>
        <family val="2"/>
        <scheme val="minor"/>
      </rPr>
      <t xml:space="preserve"> 2003, 2005, 2009</t>
    </r>
  </si>
  <si>
    <r>
      <t>Pertes physiques</t>
    </r>
    <r>
      <rPr>
        <sz val="10"/>
        <color rgb="FF000000"/>
        <rFont val="Calibri"/>
        <family val="2"/>
        <scheme val="minor"/>
      </rPr>
      <t xml:space="preserve"> (Modification permanente)</t>
    </r>
  </si>
  <si>
    <r>
      <t xml:space="preserve">Dire d'experts.
L'indice de confiance est haut en raison de la nature permanente des impacts liés à cette pression. 
Publications examinées en comité de lecture : Dubois </t>
    </r>
    <r>
      <rPr>
        <i/>
        <sz val="11"/>
        <color theme="1"/>
        <rFont val="Calibri"/>
        <family val="2"/>
        <scheme val="minor"/>
      </rPr>
      <t xml:space="preserve">et al., </t>
    </r>
    <r>
      <rPr>
        <sz val="11"/>
        <color theme="1"/>
        <rFont val="Calibri"/>
        <family val="2"/>
        <scheme val="minor"/>
      </rPr>
      <t xml:space="preserve">2002, </t>
    </r>
    <r>
      <rPr>
        <sz val="11"/>
        <color theme="1"/>
        <rFont val="Calibri"/>
        <family val="2"/>
        <scheme val="minor"/>
      </rPr>
      <t xml:space="preserve"> 2006</t>
    </r>
  </si>
  <si>
    <r>
      <rPr>
        <u/>
        <sz val="11"/>
        <rFont val="Calibri"/>
        <family val="2"/>
        <scheme val="minor"/>
      </rPr>
      <t>Cas de l'apport de matériel rocheux</t>
    </r>
    <r>
      <rPr>
        <sz val="11"/>
        <rFont val="Calibri"/>
        <family val="2"/>
        <scheme val="minor"/>
      </rPr>
      <t xml:space="preserve"> : le récif sera écrasé et les conditions hydrodynamiques ne permettent pas l'élimination d'un dépôt lourd. Le temps de récupération est estimé à 3 à 5 ans (</t>
    </r>
    <r>
      <rPr>
        <b/>
        <sz val="11"/>
        <rFont val="Calibri"/>
        <family val="2"/>
        <scheme val="minor"/>
      </rPr>
      <t>résistance aucune, résilience modérée ; sensibilité haute</t>
    </r>
    <r>
      <rPr>
        <sz val="11"/>
        <rFont val="Calibri"/>
        <family val="2"/>
        <scheme val="minor"/>
      </rPr>
      <t xml:space="preserve">).
</t>
    </r>
    <r>
      <rPr>
        <u/>
        <sz val="11"/>
        <rFont val="Calibri"/>
        <family val="2"/>
        <scheme val="minor"/>
      </rPr>
      <t>Cas de l'apport de matériel sédimentaire fin</t>
    </r>
    <r>
      <rPr>
        <sz val="11"/>
        <rFont val="Calibri"/>
        <family val="2"/>
        <scheme val="minor"/>
      </rPr>
      <t xml:space="preserve"> : certains individus d'espèces associées seront étouffés, mais les hermelles sont capables de survivre à un ensevelissement de courte durée. L'hydrodynamisme naturel présent dans les zones où se trouve cet habitat permet l'élimination rapide du dépôt (</t>
    </r>
    <r>
      <rPr>
        <b/>
        <sz val="11"/>
        <rFont val="Calibri"/>
        <family val="2"/>
        <scheme val="minor"/>
      </rPr>
      <t>résistance modérée, résilience très haute ; sensibilité faible</t>
    </r>
    <r>
      <rPr>
        <sz val="11"/>
        <rFont val="Calibri"/>
        <family val="2"/>
        <scheme val="minor"/>
      </rPr>
      <t xml:space="preserve">)
</t>
    </r>
    <r>
      <rPr>
        <b/>
        <sz val="11"/>
        <rFont val="Calibri"/>
        <family val="2"/>
        <scheme val="minor"/>
      </rPr>
      <t xml:space="preserve">
Attention</t>
    </r>
    <r>
      <rPr>
        <sz val="11"/>
        <rFont val="Calibri"/>
        <family val="2"/>
        <scheme val="minor"/>
      </rPr>
      <t xml:space="preserve"> : si les conditions hydrodynamiques à l'échelle locale ne permettent pas l'élimination du dépôt, la majorité des individus d'espèces caractéristiques seront étouffés, certains tubes pourront émerger du dépôt. La résistance sera alors faible et la résilience haute.</t>
    </r>
  </si>
  <si>
    <r>
      <t>Les hermelles résistent bien à une augmentation de l'hydrodynamisme, tandis qu'une réduction peut limiter les apports de matières nécessaires à la croissance et la nutrition et l'apport de nouvelles recrues. Une perturbation de l'alimentation par l'augmentation de la charge en matière en suspension peut également résulter d'une réduction de l'hydrodynamisme. Cependant, la survie des espèces caractéristiques n'est pas mise en jeu pour une pression de courte durée durant laquelle les vers peuvent se rétracter dans leur tube pour résister à la pression.</t>
    </r>
    <r>
      <rPr>
        <sz val="11"/>
        <rFont val="Calibri"/>
        <family val="2"/>
        <scheme val="minor"/>
      </rPr>
      <t xml:space="preserve">
</t>
    </r>
    <r>
      <rPr>
        <b/>
        <sz val="11"/>
        <rFont val="Calibri"/>
        <family val="2"/>
        <scheme val="minor"/>
      </rPr>
      <t>Attention</t>
    </r>
    <r>
      <rPr>
        <sz val="11"/>
        <rFont val="Calibri"/>
        <family val="2"/>
        <scheme val="minor"/>
      </rPr>
      <t xml:space="preserve"> : Les conditions hydrodynamiques locales doivent être prises en compte pour évaluer la sensibilité de cet habitat à l'échelle locale. Si le mode est abrité, une réduction de l'hydrodynamisme peut induire un envasement de l'habitat. Si le mode est exposé, une augmentation de l'hydrodynamisme peut induire une érosion du récif.
Le récif ne peut survivre à une émersion prolongée.
Les changements hydrodynamiques peuvent engendrer à l'échelle de plusieurs années, un déplacement des zones récifales.
</t>
    </r>
  </si>
  <si>
    <t>1170-5</t>
  </si>
  <si>
    <t>La roche infralittorale en mode exposé (façade Atlantique)</t>
  </si>
  <si>
    <r>
      <t>Pertes physiques</t>
    </r>
    <r>
      <rPr>
        <sz val="10"/>
        <color rgb="FF000000"/>
        <rFont val="Calibri"/>
        <family val="2"/>
        <scheme val="minor"/>
      </rPr>
      <t xml:space="preserve"> (modification permanente)</t>
    </r>
  </si>
  <si>
    <r>
      <t>Perturbation du</t>
    </r>
    <r>
      <rPr>
        <sz val="10"/>
        <color theme="1"/>
        <rFont val="Calibri"/>
        <family val="2"/>
        <scheme val="minor"/>
      </rPr>
      <t> </t>
    </r>
    <r>
      <rPr>
        <b/>
        <sz val="10"/>
        <color rgb="FF000000"/>
        <rFont val="Calibri"/>
        <family val="2"/>
        <scheme val="minor"/>
      </rPr>
      <t xml:space="preserve">fond
</t>
    </r>
    <r>
      <rPr>
        <sz val="10"/>
        <color rgb="FF000000"/>
        <rFont val="Calibri"/>
        <family val="2"/>
        <scheme val="minor"/>
      </rPr>
      <t>(Modification temporaire et/ou réversible)</t>
    </r>
  </si>
  <si>
    <t>Les frondes des laminaires sont souples et les crampons résistants à une compression verticale. La faune associée en sous-strate peut néanmoins être écrasée. La résilience de la communauté associée est estimée à 1-2 ans.</t>
  </si>
  <si>
    <t>Littérature grise concernant un sous-habitat et une approximation de la pression : Jasper &amp; Hill, 2015 ; Stamp, 2015a-f ; Stamp &amp; Hiscock, 2015 ; Stamp &amp; Tyler-Walters, 2015a, 2015b ; Tillin &amp; Stamp, 2016 ; Tillin &amp; Hill, 2016</t>
  </si>
  <si>
    <r>
      <t xml:space="preserve">Un apport faible est susceptible d'affecter la survie des espèces épigées en sous-strate, mais l'hydrodynamisme naturellement fort permet d'éliminer rapidement le dépôt qu'il soit sédimentaire ou rocheux. La résistance est donc qualifiée de haute.
Si des individus en capacité de reproduction se trouvent à proximité, le temps nécessaire à la récupération est inférieur 2 ans.
</t>
    </r>
    <r>
      <rPr>
        <b/>
        <sz val="11"/>
        <rFont val="Calibri"/>
        <family val="2"/>
        <scheme val="minor"/>
      </rPr>
      <t>Attention</t>
    </r>
    <r>
      <rPr>
        <sz val="11"/>
        <rFont val="Calibri"/>
        <family val="2"/>
        <scheme val="minor"/>
      </rPr>
      <t xml:space="preserve"> : Les conditions hydrodynamiques et la surface d'habitat soumise à la pression doivent être prises en compte pour évaluer la sensibilité de cet habitat à l'échelle locale. Si l'habitat est présent en mode peu ou moyennement exposé et que l'action des vagues ne permet pas l'élimination du dépôt, la résistance sera amoindrie. Si une grande surface est exposée, le matériel déposé est susceptible d'être déplacé par les vagues mais pas éliminé.</t>
    </r>
  </si>
  <si>
    <r>
      <rPr>
        <b/>
        <sz val="10"/>
        <color rgb="FF000000"/>
        <rFont val="Calibri"/>
        <family val="2"/>
        <scheme val="minor"/>
      </rPr>
      <t>Changements hydrologiques</t>
    </r>
    <r>
      <rPr>
        <sz val="10"/>
        <color theme="1"/>
        <rFont val="Calibri"/>
        <family val="2"/>
        <scheme val="minor"/>
      </rPr>
      <t> 
(Modification temporaire et/ou réversible) </t>
    </r>
  </si>
  <si>
    <r>
      <t xml:space="preserve">La modification temporaire des conditions hydrodynamiques peut induire une modification de la communauté dominante. La résistance est donc qualifiée de modérée. Si des individus en capacité de reproduction se trouvent à proximité, le temps nécessaire à la récupération est inférieur 2 ans.
</t>
    </r>
    <r>
      <rPr>
        <b/>
        <sz val="11"/>
        <rFont val="Calibri"/>
        <family val="2"/>
        <scheme val="minor"/>
      </rPr>
      <t xml:space="preserve">Attention </t>
    </r>
    <r>
      <rPr>
        <sz val="11"/>
        <rFont val="Calibri"/>
        <family val="2"/>
        <scheme val="minor"/>
      </rPr>
      <t>: Les conditions hydrodynamiques, qui influencent le risque de changement d'habitat au profit d'un habitat en mode abrité, doivent être prises en compte pour évaluer la sensibilité de cet habitat à l'échelle locale.</t>
    </r>
  </si>
  <si>
    <r>
      <t xml:space="preserve">L'augmentation de la charge en particules de l'eau induit une réduction de l'activité photosynthétique des laminaires photophiles et donc la viabilité de l'habitat et favorise le développement des espèces suspensivores et/ou d'espèces d'algues sciaphiles jusqu'alors en compétition avec les Laminaires. Dans le cas d'une modification de la communauté dominante, les pelouses algales sont susceptibles de piéger le sédiment en suspension sur le fond et d'inhiber le recrutement des laminaires. Si l'irradiance lumineuse est fortement réduite, il y a un risque de changement d'habitat au profit d'un habitat circalittoral. 
Si des individus en capacité de reproduction se trouvent à proximité, le temps nécessaire à la récupération est estimé à 2-5 ans.
</t>
    </r>
    <r>
      <rPr>
        <b/>
        <sz val="11"/>
        <rFont val="Calibri"/>
        <family val="2"/>
        <scheme val="minor"/>
      </rPr>
      <t xml:space="preserve"> 
</t>
    </r>
  </si>
  <si>
    <r>
      <t xml:space="preserve">La suppression du substrat entraîne la destruction de l'habitat par élimination des laminaires caractéristiques et de la communauté associée. Le temps nécessaire au recrutement et à la croissance de nouvelles forêts est estimé de 1 à 6 ans et le temps nécessaire à la restauration de la communauté associée est estimé de 7 à 10 ans, si les conditions environnementales sont favorables au recrutement. La résilience de l'habitat est donc qualifiée de modérée.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reproduction et de croissance maximale des laminaires.
- les conditions hydrodynamiques locales influençant la dispersion des spores de laminaires et juvéniles d'organismes associés.
- la quantité d'organismes brouteurs présents. En cas de pression de broutage importante, la résilience peut prendre plus de 25 ans.
- le développement de pelouses algales, pouvant inhiber le recrutement des laminaires et donc leur capacité de recolonisation.</t>
    </r>
  </si>
  <si>
    <r>
      <rPr>
        <sz val="11"/>
        <rFont val="Calibri"/>
        <family val="2"/>
        <scheme val="minor"/>
      </rPr>
      <t xml:space="preserve">Le remaniement entraîne une perte majeure des individus espèces caractéristiques de l'habitat, mais permet la subsistance de certains individus. Le temps nécessaire au recrutement et à la croissance de nouvelles forêts est estimé à 1 à 6 ans. Le temps nécessaire à la restauration de la communauté associée est estimé à 7 à 10 ans, si les conditions environnementales sont favorables au recrutement, la richesse et l'abondance des espèces associées dépendant de l'âge des laminaires. La résilience de l'habitat est donc qualifiée de modérée.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croissance maximale des laminaires.
- les conditions hydrodynamiques locales influençant la dispersion des spores de laminaires et juvéniles d'organismes associés.
- la quantité d'organismes brouteurs présents. En cas de pression de broutage importante, la résilience peut prendre plus de 25 ans.
- le développement de pelouses algales, pouvant inhiber le recrutement des laminaires et donc leur capacité de recolonisation</t>
    </r>
    <r>
      <rPr>
        <sz val="11"/>
        <color rgb="FFFF0000"/>
        <rFont val="Calibri"/>
        <family val="2"/>
        <scheme val="minor"/>
      </rPr>
      <t xml:space="preserve">
</t>
    </r>
    <r>
      <rPr>
        <i/>
        <sz val="11"/>
        <rFont val="Calibri"/>
        <family val="2"/>
        <scheme val="minor"/>
      </rPr>
      <t xml:space="preserve">
NB : cette pression concerne les champs de blocs subtidaux. L'évaluation est non applicable sur la roche mère, il n'existe à ce jour pas d'activités susceptibles d'engendrer cette pression sur ce type de substrat</t>
    </r>
  </si>
  <si>
    <r>
      <t xml:space="preserve">Un dépôt important sera plus difficilement éliminé et est susceptible d'affecter la survie des espèces épigées en sous-strate qui seraient écrasées ou étouffées sans être capables de s'enfuir, ainsi que la survie des recrues de laminaires.
Si des individus en capacité de reproduction se trouvent à proximité, le temps nécessaire à la récupération est inférieur 2 ans.
</t>
    </r>
    <r>
      <rPr>
        <b/>
        <sz val="11"/>
        <rFont val="Calibri"/>
        <family val="2"/>
        <scheme val="minor"/>
      </rPr>
      <t xml:space="preserve">
Attention</t>
    </r>
    <r>
      <rPr>
        <sz val="11"/>
        <rFont val="Calibri"/>
        <family val="2"/>
        <scheme val="minor"/>
      </rPr>
      <t xml:space="preserve"> : Les conditions hydrodynamiques locales et la surface d'habitat soumise à la pression doivent être prises en compte pour évaluer la sensibilité de cet habitat à l'échelle locale. Si l'habitat est présent en mode peu ou moyennement exposé et que l'action des vagues et de la marée ne permettent pas l'élimination du dépôt, les capacités de résistance et de résilience seront amoindries. Si une grande surface est exposée, le matériel déposé est susceptible d'être déplacé par les vagues et la marée mais pas éliminé.
En cas d'apport de matériel trop important et/ou répété, il y a un risque de modifications de la communauté voire même de changement d'habitat.</t>
    </r>
  </si>
  <si>
    <t>1170-6</t>
  </si>
  <si>
    <t>La roche infralittorale en mode abrité (façade Atlantique)</t>
  </si>
  <si>
    <r>
      <t>La suppression du substrat entraîne la destruction de l'habitat par élimination des laminaires caractéristiques et de la communauté associée. Le temps nécessaire au recrutement et à la croissance des espèces pérennes (</t>
    </r>
    <r>
      <rPr>
        <i/>
        <sz val="11"/>
        <rFont val="Calibri"/>
        <family val="2"/>
        <scheme val="minor"/>
      </rPr>
      <t>Laminaria</t>
    </r>
    <r>
      <rPr>
        <sz val="11"/>
        <rFont val="Calibri"/>
        <family val="2"/>
        <scheme val="minor"/>
      </rPr>
      <t xml:space="preserve"> spp.) est estimé à 1 à 6 ans et le temps nécessaire à la restauration de la communauté associée est estimé à 7 à 10 ans, si les conditions environnementales sont favorables au recrutement. La résilience de l'habitat est donc qualifiée de modérée.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croissance maximale des laminaires.
- les conditions hydrodynamiques locales influençant la dispersion des spores de laminaires et juvéniles d'organismes associés.</t>
    </r>
  </si>
  <si>
    <t>Dire d'experts
L'indice de confiance de l'évaluation de résistance est haut en raison de l'atteinte en profondeur de la pression.</t>
  </si>
  <si>
    <r>
      <t xml:space="preserve">Un dépôt important (&gt; 5 cm) sera plus difficilement éliminé en mode abrité et écrasera ou étouffera plus d'individus qu'un apport faible. 
Si des individus en capacité de reproduction se trouvent à proximité, le temps nécessaire à la récupération est estimé à 2-5 ans.
</t>
    </r>
    <r>
      <rPr>
        <b/>
        <sz val="11"/>
        <rFont val="Calibri"/>
        <family val="2"/>
        <scheme val="minor"/>
      </rPr>
      <t xml:space="preserve">
Attention</t>
    </r>
    <r>
      <rPr>
        <sz val="11"/>
        <rFont val="Calibri"/>
        <family val="2"/>
        <scheme val="minor"/>
      </rPr>
      <t xml:space="preserve"> : Les conditions hydrodynamiques locales et la topographie de l'habitat doivent être prises en compte pour évaluer la sensibilité de cet habitat à l'échelle locale, car elles conditionnent la possibilité d'élimination d'un apport de matériel. 
En cas d'apport de matériel répété, il y a un risque de modifications de la communauté voire même de changement d'habitat.</t>
    </r>
  </si>
  <si>
    <r>
      <t xml:space="preserve">La modification temporaire des conditions hydrodynamiques peut induire une modification de la communauté dominante. La résistance est donc qualifiée de modérée. Si des individus en capacité de reproduction se trouvent à proximité, le temps nécessaire à la récupération est inférieur 2 ans.
</t>
    </r>
    <r>
      <rPr>
        <b/>
        <sz val="11"/>
        <rFont val="Calibri"/>
        <family val="2"/>
        <scheme val="minor"/>
      </rPr>
      <t xml:space="preserve">Attention </t>
    </r>
    <r>
      <rPr>
        <sz val="11"/>
        <rFont val="Calibri"/>
        <family val="2"/>
        <scheme val="minor"/>
      </rPr>
      <t>: Les conditions hydrodynamiques locales, qui influencent le risque de changement d'habitat au profit d'un habitat en mode exposé ou très abrité, doivent être prises en compte pour évaluer la sensibilité de cet habitat à l'échelle locale.</t>
    </r>
  </si>
  <si>
    <t>L'augmentation de la charge en particules de l'eau altère les capacités photosynthétiques des espèces photophiles et donc leur viabilité et favorise le développement des espèces suspensivores et/ou d'espèces d'algues plus sciaphiles (cas de certaines Rhodophycées). La résistance est donc qualifiée de faible. Si l'irradiance lumineuse est fortement réduite, il y a un risque de changement d'habitat au profit d'un habitat circalittoral. Le temps de récupération est estimé à moins de 2-5 ans.</t>
  </si>
  <si>
    <r>
      <rPr>
        <b/>
        <sz val="10"/>
        <color rgb="FF000000"/>
        <rFont val="Calibri"/>
        <family val="2"/>
        <scheme val="minor"/>
      </rPr>
      <t xml:space="preserve">Changements hydrologiques
</t>
    </r>
    <r>
      <rPr>
        <sz val="10"/>
        <color theme="1"/>
        <rFont val="Calibri"/>
        <family val="2"/>
        <scheme val="minor"/>
      </rPr>
      <t>(Modification temporaire et/ou réversible) </t>
    </r>
  </si>
  <si>
    <r>
      <t>L'abrasion sub-surface entraîne la destruction de l'habitat par élimination des laminaires caractéristiques et de la communauté associée. Le temps nécessaire au recrutement et à la croissance des espèces pérennes (</t>
    </r>
    <r>
      <rPr>
        <i/>
        <sz val="11"/>
        <rFont val="Calibri"/>
        <family val="2"/>
        <scheme val="minor"/>
      </rPr>
      <t xml:space="preserve">Laminaria </t>
    </r>
    <r>
      <rPr>
        <sz val="11"/>
        <rFont val="Calibri"/>
        <family val="2"/>
        <scheme val="minor"/>
      </rPr>
      <t xml:space="preserve">spp.) est estimé de 1 à 6 ans et le temps nécessaire à la restauration de la communauté associée est estimé de 7 à 10 ans, si les conditions environnementales sont favorables au recrutement. La résilience de l'habitat est donc qualifiée de modérée.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reproduction et de croissance maximale des laminaires.
- les conditions hydrodynamiques locales influençant la dispersion des spores de laminaires et juvéniles d'organismes associés.
- la quantité d'organismes brouteurs présents. En cas de pression de broutage importante, la résilience peut prendre plus de 25 ans.
- le développement de pelouses algales, pouvant inhiber le recrutement des laminaires et donc leur capacité de recolonisation.</t>
    </r>
  </si>
  <si>
    <r>
      <t xml:space="preserve">L'abrasion superficielle entraîne une perte majeure des individus espèces caractéristiques de l'habitat, mais permet la subsistance des recrues en sous-strate de la canopée. Le temps nécessaire à la croissance de nouvelles forêts est estimé à moins de 2 ans, si les conditions environnementales sont favorables au recrutement, la richesse et l'abondance des espèces associées dépendant de l'âge des laminaires. La résilience de l'habitat est donc qualifiée de modérée. </t>
    </r>
    <r>
      <rPr>
        <sz val="11"/>
        <color rgb="FFFF0000"/>
        <rFont val="Calibri"/>
        <family val="2"/>
        <scheme val="minor"/>
      </rPr>
      <t xml:space="preserve">
</t>
    </r>
    <r>
      <rPr>
        <sz val="11"/>
        <rFont val="Calibri"/>
        <family val="2"/>
        <scheme val="minor"/>
      </rPr>
      <t xml:space="preserv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croissance maximale des laminaires.
- les conditions hydrodynamiques locales influençant la dispersion des spores de laminaires et juvéniles d'organismes associés.
- la quantité d'organismes brouteurs présents. En cas de pression de broutage importante, la résilience peut prendre plus de 25 ans.
- le développement de pelouses algales, pouvant inhiber le recrutement des laminaires et donc leur capacité de recolonisation
</t>
    </r>
  </si>
  <si>
    <t>1170-7</t>
  </si>
  <si>
    <t xml:space="preserve">La roche infralittorale en mode très abrité (façade atlantique) </t>
  </si>
  <si>
    <r>
      <t xml:space="preserve">La suppression du substrat entraîne la destruction de l'habitat par élimination des espèces caractéristiques épigées. Les espèces caractéristiques ayant un taux de croissance rapide et un taux de recrutement élevé, le temps nécessaire au recrutement et à la croissance des espèces caractéristiques sur un substrat mis à nu est estimé à moins de 2 ans si les conditions environnementales sont favorables au recrutement.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et juvéniles des espèces caractéristiques.
- les conditions hydrodynamiques locales influençant la dispersion des spores et juvéniles des espèces caractéristiques</t>
    </r>
  </si>
  <si>
    <t>Dire d'experts
Littérature grise concernant le même habitat : Derrien-Courtel, 2008.
L'indice de confiance de l'évaluation de résistance est haut en raison de l'atteinte en profondeur de la pression.</t>
  </si>
  <si>
    <r>
      <t>La compression verticale altérerait plusieurs espèces caractéristiques (algues rouges, éponges, cnidaires, ascidies, etc.) sans modifier le type d'habitat.</t>
    </r>
    <r>
      <rPr>
        <sz val="11"/>
        <color rgb="FFFF0000"/>
        <rFont val="Calibri"/>
        <family val="2"/>
        <scheme val="minor"/>
      </rPr>
      <t xml:space="preserve"> </t>
    </r>
    <r>
      <rPr>
        <sz val="11"/>
        <rFont val="Calibri"/>
        <family val="2"/>
        <scheme val="minor"/>
      </rPr>
      <t xml:space="preserve"> La résilience de la communauté est estimée à 1-2 ans.</t>
    </r>
  </si>
  <si>
    <r>
      <t xml:space="preserve">L'abrasion superficielle entraîne une perte majeure des individus espèces caractéristiques de l'habitat. Les espèces caractéristiques ayant un taux de croissance rapide et un taux de recrutement élevé, le temps nécessaire au recrutement et à la croissance est estimé à moins de 2 ans si les conditions environnementales sont favorables au recrutement.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et juvéniles des espèces caractéristiques.
- les conditions hydrodynamiques locales influençant la dispersion des spores et juvéniles des espèces caractéristiques</t>
    </r>
  </si>
  <si>
    <r>
      <t xml:space="preserve">L'abrasion sub-surface entraîne la destruction de l'habitat par élimination des espèces caractéristiques épigées. Les espèces caractéristiques ayant un taux de croissance rapide et un taux de recrutement élevé, le temps nécessaire au recrutement et à la croissance sur un substrat mis à nu est estimé à moins de 2 ans si les conditions environnementales sont favorables au recrutement.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et juvéniles des espèces caractéristiques.
- les conditions hydrodynamiques locales influençant la dispersion des spores et juvéniles des espèces caractéristiques</t>
    </r>
  </si>
  <si>
    <r>
      <t xml:space="preserve">Dire d'experts
</t>
    </r>
    <r>
      <rPr>
        <sz val="11"/>
        <color theme="1"/>
        <rFont val="Calibri"/>
        <family val="2"/>
        <scheme val="minor"/>
      </rPr>
      <t xml:space="preserve">
L'indice de confiance de l'évaluation de résistance est haut en raison de l'atteinte en profondeur de la pression.</t>
    </r>
  </si>
  <si>
    <r>
      <t xml:space="preserve">Le remaniement entraîne une perte majeure des individus espèces caractéristiques de l'habitat, mais permet la subsistance de certains individus. Les espèces caractéristiques ayant un taux de croissance rapide et un taux de recrutement élevé, le temps nécessaire au recrutement et à la croissance est estimé à moins de 2 ans si les conditions environnementales sont favorables au recrutement.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et juvéniles des espèces caractéristiques.
- les conditions hydrodynamiques locales influençant la dispersion des spores et juvéniles des espèces caractéristiques
</t>
    </r>
    <r>
      <rPr>
        <i/>
        <sz val="11"/>
        <rFont val="Calibri"/>
        <family val="2"/>
        <scheme val="minor"/>
      </rPr>
      <t xml:space="preserve">
NB : cette pression concerne les champs de blocs subtidaux. et les galets L'évaluation est non applicable sur la roche mère, il n'existe à ce jour pas d'activités susceptibles d'engendrer cette pression sur ce type de substrat</t>
    </r>
  </si>
  <si>
    <r>
      <t xml:space="preserve">Un dépôt important sera difficilement éliminé en mode très abrité et écrasera ou étouffera plus d'individus qu'un apport faible. 
Si des individus capables de reproduction se trouvent à proximité, le temps nécessaire à la récupération est estimé à 2-5 ans.
</t>
    </r>
    <r>
      <rPr>
        <b/>
        <sz val="11"/>
        <rFont val="Calibri"/>
        <family val="2"/>
        <scheme val="minor"/>
      </rPr>
      <t>Attention</t>
    </r>
    <r>
      <rPr>
        <sz val="11"/>
        <rFont val="Calibri"/>
        <family val="2"/>
        <scheme val="minor"/>
      </rPr>
      <t xml:space="preserve"> : Les conditions hydrodynamiques locales et la topographie de l'habitat doivent être prises en compte pour évaluer la sensibilité de cet habitat à l'échelle locale, car elles conditionnent la possibilité d'élimination d'un apport de matériel. 
En cas d'apport de matériel répété ou d'un dépôt trop important, il y a un risque de changement d'habitat.</t>
    </r>
  </si>
  <si>
    <r>
      <t xml:space="preserve">La modification temporaire des conditions hydrodynamiques peut induire une modification de la communauté dominante. La résistance est donc qualifiée de modérée. Si des individus en capacité de reproduction se trouvent à proximité, le temps nécessaire à la récupération est inférieur 2 ans.
</t>
    </r>
    <r>
      <rPr>
        <b/>
        <sz val="11"/>
        <rFont val="Calibri"/>
        <family val="2"/>
        <scheme val="minor"/>
      </rPr>
      <t xml:space="preserve">Attention </t>
    </r>
    <r>
      <rPr>
        <sz val="11"/>
        <rFont val="Calibri"/>
        <family val="2"/>
        <scheme val="minor"/>
      </rPr>
      <t>: Les conditions hydrodynamiques locales, qui influencent le risque de changement d'habitat au profit d'un habitat en mode exposé ou abrité, doivent être prises en compte pour évaluer la sensibilité de cet habitat à l'échelle locale.</t>
    </r>
  </si>
  <si>
    <t xml:space="preserve">Les espèces caractéristiques de cet habitat sont adaptées à des eaux naturellement turbides. Une augmentation temporaire de la charge en particules de l'eau peut induire une modification de la communauté dominante mais n'induira pas de modifications notables de l'habitat dans son ensemble. </t>
  </si>
  <si>
    <r>
      <t>Perturbation du</t>
    </r>
    <r>
      <rPr>
        <sz val="10"/>
        <color theme="1"/>
        <rFont val="Calibri"/>
        <family val="2"/>
        <scheme val="minor"/>
      </rPr>
      <t> </t>
    </r>
    <r>
      <rPr>
        <b/>
        <sz val="10"/>
        <color rgb="FF000000"/>
        <rFont val="Calibri"/>
        <family val="2"/>
        <scheme val="minor"/>
      </rPr>
      <t>fond</t>
    </r>
    <r>
      <rPr>
        <sz val="10"/>
        <color rgb="FF000000"/>
        <rFont val="Calibri"/>
        <family val="2"/>
        <scheme val="minor"/>
      </rPr>
      <t xml:space="preserve"> 
(Modification temporaire et/ou réversible)</t>
    </r>
  </si>
  <si>
    <t>1170-8</t>
  </si>
  <si>
    <t xml:space="preserve">Les cuvettes ou mares permanentes (façade atlantique) </t>
  </si>
  <si>
    <r>
      <t xml:space="preserve">L'habitat serait détruit par suppression du substrat et des espèces abritées. La résilience est possible sous réserve de conserver une topographie de cuvette permettant à l'habitat de récupérer. La résilience est qualifiée de très haute pour les cuvettes du médiolittoral supérieur riches en espèces opportunistes, et de modérée pour les cuvettes du médiolittoral inférieur riches en algues brunes dont la réinstallation nécessite 2 à 3 ans.
</t>
    </r>
    <r>
      <rPr>
        <b/>
        <sz val="11"/>
        <rFont val="Calibri"/>
        <family val="2"/>
        <scheme val="minor"/>
      </rPr>
      <t xml:space="preserve">Attention : </t>
    </r>
    <r>
      <rPr>
        <sz val="11"/>
        <rFont val="Calibri"/>
        <family val="2"/>
        <scheme val="minor"/>
      </rPr>
      <t>En cas de modification topographique, il y aura changement d'habitat.</t>
    </r>
  </si>
  <si>
    <r>
      <t xml:space="preserve">Cet habitat dépend directement de la marée et constitue une zone refuge. Une pression de courte durée peut éventuellement induire une modification du cortège et de l'abondance des espèces caractéristiques tout en conservant le type d'habitat. </t>
    </r>
    <r>
      <rPr>
        <b/>
        <sz val="11"/>
        <color theme="1"/>
        <rFont val="Calibri"/>
        <family val="2"/>
        <scheme val="minor"/>
      </rPr>
      <t xml:space="preserve">
Attention : </t>
    </r>
    <r>
      <rPr>
        <sz val="11"/>
        <color theme="1"/>
        <rFont val="Calibri"/>
        <family val="2"/>
        <scheme val="minor"/>
      </rPr>
      <t>Dans le cas d'un changement des cycles d'émersion/immersion par modification de l'exposition aux marées, il y aura changement d'habitat.</t>
    </r>
  </si>
  <si>
    <t>Cet habitat est exposé uniquement à la charge en particules de l'eau contenue dans la cuvette apportée lors de la dernière marée. Les conditions hydrodynamiques naturellement calmes régnant dans cet habitat permettent la sédimentation des particules jusqu'au cycle de marée suivant. Une pression d'augmentation de la charge en particules de courtes durées peut donc éventuellement induire une modification de la communauté, notamment si l'activité photosynthétique des algues présentes est altérée par une réduction de la clarté de l'eau.</t>
  </si>
  <si>
    <r>
      <t>Perturbation du</t>
    </r>
    <r>
      <rPr>
        <sz val="10"/>
        <color theme="1"/>
        <rFont val="Calibri"/>
        <family val="2"/>
        <scheme val="minor"/>
      </rPr>
      <t> </t>
    </r>
    <r>
      <rPr>
        <b/>
        <sz val="10"/>
        <color rgb="FF000000"/>
        <rFont val="Calibri"/>
        <family val="2"/>
        <scheme val="minor"/>
      </rPr>
      <t>fond</t>
    </r>
    <r>
      <rPr>
        <sz val="10"/>
        <color theme="1"/>
        <rFont val="Calibri"/>
        <family val="2"/>
        <scheme val="minor"/>
      </rPr>
      <t xml:space="preserve"> 
</t>
    </r>
    <r>
      <rPr>
        <sz val="10"/>
        <color rgb="FF000000"/>
        <rFont val="Calibri"/>
        <family val="2"/>
        <scheme val="minor"/>
      </rPr>
      <t>(Modification temporaire et/ou réversible)</t>
    </r>
  </si>
  <si>
    <t xml:space="preserve">Les espèces caractéristiques sont très résistantes (souples, encroûtantes ou très rigides) à une compression verticale de courte durée. </t>
  </si>
  <si>
    <t>1170-9</t>
  </si>
  <si>
    <t xml:space="preserve">Les champs de blocs (façade atlantique) </t>
  </si>
  <si>
    <r>
      <t xml:space="preserve">L'habitat serait détruit par suppression des blocs et des espèces abritées. Le temps nécessaire à la recolonisation par les espèces pionnières puis les espèces sessiles caractéristiques est estimé à environ 2-3 ans si des individus capables de reproduction se trouvent à proximité ou si l'hydrodynamisme permet l'apport de nouvelles recrues. Certaines espèces mobiles pourront également migrer si un peuplement sain existe à proximité.
</t>
    </r>
    <r>
      <rPr>
        <b/>
        <sz val="11"/>
        <rFont val="Calibri"/>
        <family val="2"/>
        <scheme val="minor"/>
      </rPr>
      <t xml:space="preserve">Attention : </t>
    </r>
    <r>
      <rPr>
        <sz val="11"/>
        <rFont val="Calibri"/>
        <family val="2"/>
        <scheme val="minor"/>
      </rPr>
      <t>La résilience est possible sous réserve de conserver des blocs permettant à l'habitat de récupérer ; si l'intégralité des blocs sont supprimés et que le substrat exposé est sédimentaire, il y aura changement d'habitat</t>
    </r>
  </si>
  <si>
    <t>Les espèces caractéristiques sont très résistantes (souples, encroûtantes ou très rigides) à une compression verticale de courte durée et il est difficile de comprimer les champs de blocs en raison de la topographie de l'habitat.</t>
  </si>
  <si>
    <r>
      <t xml:space="preserve">Cet habitat est naturellement soumis à une abrasion naturelle par l'hydrodynamisme et les courants de marées, mais cette pression engendrera l'élimination de nombreuses espèces caractéristiques épigées et le déplacement des espèces mobiles. Dans la mesure où ces espèces ont une forte capacité de recrutement et de dispersion, le temps nécessaire à la recolonisation est estimé à moins de 2 ans si des individus matures se trouvent à proximité. Certaines espèces mobiles pourront également migrer si un peuplement sain existe à proximité. 
</t>
    </r>
    <r>
      <rPr>
        <b/>
        <sz val="11"/>
        <rFont val="Calibri"/>
        <family val="2"/>
        <scheme val="minor"/>
      </rPr>
      <t xml:space="preserve">
Attention : </t>
    </r>
    <r>
      <rPr>
        <sz val="11"/>
        <rFont val="Calibri"/>
        <family val="2"/>
        <scheme val="minor"/>
      </rPr>
      <t>Si l'abrasion engendre le retournement des blocs sans que ceux-ci ne soient remis en place, on considère que l'habitat est soumis à la pression de remaniement.</t>
    </r>
  </si>
  <si>
    <t>Un apport faible de matériel rocheux ou sédimentaire est susceptible d'écraser ou colmater certains individus. Un dépôt de matériel serait rapidement colonisé par les espèces présentes et un apport faible de matériel sédimentaire sera rapidement éliminé par la marée. La résilience est estimée à moins de 2 ans.</t>
  </si>
  <si>
    <t>La réduction de l'hydrodynamisme favorisera la sédimentation et donc le colmatage des espèces caractéristiques, tandis que l'augmentation de l'hydrodynamisme limitera le recrutement de nouveaux individus par décapage des roches. Le temps nécessaire à la recolonisation par les espèces pionnières puis les espèces sessiles caractéristiques est estimé à environ 2-3 ans si des individus matures se trouvent à proximité ou si l'hydrodynamisme permet l'apport de nouvelles recrues. Certaines espèces mobiles pourront également migrer si un peuplement sain existe à proximité.</t>
  </si>
  <si>
    <t>Le retournement sans remise en place des blocs dégrade sévèrement la communauté d'espèces sciaphiles qui se retrouvent exposées à la lumière et inversement pour les espèces photophiles qui se retrouvent cachées. Il provoque également l’écrasement d’une partie de la faune mobile et le déplacement des organismes vagiles qui ont survécu au retournement. Le temps nécessaire à la recolonisation par les espèces pionnières puis les espèces sessiles caractéristiques est estimé à environ 2-5 ans si des individus matures se trouvent à proximité ou si l'hydrodynamisme permet l'apport de nouvelles recrues. Certaines espèces mobiles pourront également migrer si un peuplement sain existe à proximité.</t>
  </si>
  <si>
    <t>Un apport important de matériel rocheux, si les roches sont de taille inférieure aux blocs de l'habitat, ou de matériel sédimentaire risque de colmater les interstices et éliminerait les individus piégé sans que le dépôt puisse être éliminé rapidement. La résilience est estimée à 2 à 5 ans.</t>
  </si>
  <si>
    <t>Cet habitat ne sera soumis à la pression que lors de les périodes d'immersion à marée haute, durant lesquelles une augmentation de la charge en particules induira une légère perturbation de l'activité photosynthétique des algues et de la respiration et nutrition des organismes suspensivores. Cette pression peut induire une modification de la communauté au profit d'une dominance d'espèces à affinité turbide. La résilience est estimée à moins de 2 ans pour une pression de courte durée.</t>
  </si>
  <si>
    <t>8330-1</t>
  </si>
  <si>
    <t>Grottes en mer à marées (façade atlantique)</t>
  </si>
  <si>
    <r>
      <t>Les espèces caractéristiques de cet habitat se développent dans un milieu naturellement protégé. La résistance est donc qualifiée de nulle. Dans la mesure où l'intégrité du substrat n'est pas altérée, le temps nécessaire à la récupération estimé à environ 10 ans.</t>
    </r>
    <r>
      <rPr>
        <b/>
        <sz val="11"/>
        <color rgb="FF000000"/>
        <rFont val="Calibri"/>
        <family val="2"/>
        <scheme val="minor"/>
      </rPr>
      <t/>
    </r>
  </si>
  <si>
    <r>
      <t xml:space="preserve">La topographie de l'habitat le rend peu susceptible d'être exposé à cette pression. Néanmoins l'habitat peut être exposé sur des surfaces peu inclinées. Un dépôt faible de matériel rocheux ou sédimentaire sera éliminé rapidement par la marée mais les espèces caractéristiques se développant en milieu naturellement protégé, ne sont pas habituées à être soumises à une pression de ce type. La résistance est qualifiée de faible.
Dans la mesure où l'intégrité du substrat n'est pas altérée, le temps nécessaire à la récupération estimé à environ 10 ans.
</t>
    </r>
    <r>
      <rPr>
        <b/>
        <sz val="11"/>
        <color rgb="FF000000"/>
        <rFont val="Calibri"/>
        <family val="2"/>
        <scheme val="minor"/>
      </rPr>
      <t xml:space="preserve">Attention </t>
    </r>
    <r>
      <rPr>
        <sz val="11"/>
        <color rgb="FF000000"/>
        <rFont val="Calibri"/>
        <family val="2"/>
        <scheme val="minor"/>
      </rPr>
      <t>: La topographie des grottes et les conditions hydrodynamiques locales doivent être prises en compte pour évaluer la sensibilité de cet habitat à l'échelle locale.  Si l'action des vagues et de la marée ne permettent pas l'élimination du dépôt, la résistance sera amoindrie et il y a un risque de changement d'habitat.</t>
    </r>
  </si>
  <si>
    <t>Cet habitat ne sera soumis à la pression que lors de les périodes d'immersion à marée haute et dans la zone immergée de l'habitat. Une augmentation de la charge en particules induira une légère perturbation de la respiration et nutrition des organismes suspensivores. La résilience est estimée à moins de 2 ans pour une pression de courte durée.</t>
  </si>
  <si>
    <r>
      <t>Perturbation du fond</t>
    </r>
    <r>
      <rPr>
        <sz val="10"/>
        <color theme="1"/>
        <rFont val="Calibri"/>
        <family val="2"/>
        <scheme val="minor"/>
      </rPr>
      <t xml:space="preserve"> 
</t>
    </r>
    <r>
      <rPr>
        <sz val="10"/>
        <color rgb="FF000000"/>
        <rFont val="Calibri"/>
        <family val="2"/>
        <scheme val="minor"/>
      </rPr>
      <t>(Modification temporaire et/ou réversible)</t>
    </r>
  </si>
  <si>
    <t>La suppression du substrat, bien que peu probable sur cet habitat peu accessible, détruit l'habitat, par élimination des espèces épigées. Dans la mesure où le substrat est mis à nu et que les espèces caractéristiques sont des espèces pionnières, le temps nécessaire à la recolonisation est estimé à plus de 10 ans.</t>
  </si>
  <si>
    <t>La pénétration et abrasion du substrat détruit la communauté dominée par des espèces épigées. Dans la mesure où le substrat est mis à nu et que les espèces caractéristiques sont des espèces pionnières, le temps nécessaire à la recolonisation est estimé à plus de 10 ans.</t>
  </si>
  <si>
    <r>
      <t xml:space="preserve">La topographie de l'habitat le rend peu susceptible d'être exposé à cette pression. Néanmoins l'habitat peut être exposé sur des surfaces peu inclinées. Un dépôt important de matériel rocheux ou sédimentaire sera plus difficilement éliminé par la marée et engendrera l'écrasement, l'étouffement ou le colmatage des organismes.
Dans la mesure où les espèces caractéristiques sont des espèces pionnières, le temps nécessaire à la recolonisation d'un substrat vierge est estimé à plus de 10 ans.
</t>
    </r>
    <r>
      <rPr>
        <b/>
        <sz val="11"/>
        <color rgb="FF000000"/>
        <rFont val="Calibri"/>
        <family val="2"/>
        <scheme val="minor"/>
      </rPr>
      <t xml:space="preserve">Attention </t>
    </r>
    <r>
      <rPr>
        <sz val="11"/>
        <color rgb="FF000000"/>
        <rFont val="Calibri"/>
        <family val="2"/>
        <scheme val="minor"/>
      </rPr>
      <t>: La topographie des grottes et les conditions hydrodynamiques locales doivent être prises en compte pour évaluer la sensibilité de cet habitat à l'échelle locale.   Si l'action des vagues et de la marée ne permettent pas l'élimination du dépôt, la résistance sera amoindrie et il y a un risque de changement d'habitat.
En cas d'apport répété ou de dépôt très épais de matériel, il y a un risque  de changement d'habitat.</t>
    </r>
  </si>
  <si>
    <r>
      <t>Cet habitat est défini par des conditions hydrodynamiques et un rythme d'immersion/émersion qui lui sont propr</t>
    </r>
    <r>
      <rPr>
        <sz val="11"/>
        <rFont val="Calibri"/>
        <family val="2"/>
        <scheme val="minor"/>
      </rPr>
      <t>es. Une modification des conditions hydrodynamiques à court terme</t>
    </r>
    <r>
      <rPr>
        <sz val="11"/>
        <color rgb="FF000000"/>
        <rFont val="Calibri"/>
        <family val="2"/>
        <scheme val="minor"/>
      </rPr>
      <t xml:space="preserve"> entraîneraient donc une perte majeure des espèces caractéristiques de l'habitat, soit par augmentation du stress de dessication et stress nutritif en cas de d'augmentation de la période émergée, soit par augmentation de la prédation en cas d'augmentation de la période immergée. Le temps nécessaire à la récupération estimé à environ 10 ans.
</t>
    </r>
    <r>
      <rPr>
        <sz val="11"/>
        <color rgb="FFFF0000"/>
        <rFont val="Calibri"/>
        <family val="2"/>
        <scheme val="minor"/>
      </rPr>
      <t xml:space="preserve">
</t>
    </r>
    <r>
      <rPr>
        <b/>
        <sz val="11"/>
        <color rgb="FF000000"/>
        <rFont val="Calibri"/>
        <family val="2"/>
        <scheme val="minor"/>
      </rPr>
      <t>Attention</t>
    </r>
    <r>
      <rPr>
        <sz val="11"/>
        <color rgb="FF000000"/>
        <rFont val="Calibri"/>
        <family val="2"/>
        <scheme val="minor"/>
      </rPr>
      <t xml:space="preserve"> : une modification prolongée pourrait mener à une modification de l'étagement (supralittoral ou infralittoral) et donc du type d'habitat.</t>
    </r>
  </si>
  <si>
    <t>Les bancs de maërl sur sables grossiers et graviers sont très résistants à la compression verticale en raison de leur structure calcifiée. Les thalles de la strate superficielle peuvent être cassés, sans que cela affecte l'habitat en général.</t>
  </si>
  <si>
    <r>
      <t xml:space="preserve">Une augmentation trop importante de l'hydrodynamisme induit une érosion des thalles superficiels, et une réduction de l'hydrodynamisme induit un envasement délétère. La résistance est qualifiée de faible et la résilience de nulle en raison du temps nécessaire à la reconstruction d'une communauté fonctionnelle. 
</t>
    </r>
    <r>
      <rPr>
        <b/>
        <sz val="11"/>
        <color theme="1"/>
        <rFont val="Calibri"/>
        <family val="2"/>
        <scheme val="minor"/>
      </rPr>
      <t xml:space="preserve">
Attention </t>
    </r>
    <r>
      <rPr>
        <sz val="11"/>
        <color theme="1"/>
        <rFont val="Calibri"/>
        <family val="2"/>
        <scheme val="minor"/>
      </rPr>
      <t>: Les conditions hydrodynamiques locales ont une grande influence sur la sensibilité locale de l'habitat selon qu'il soit naturellement habitué à un hydrodynamisme modéré ou fort.</t>
    </r>
  </si>
  <si>
    <t>L'extraction détruirait l'habitat par suppression du substrat et élimination des espèces caractéristiques. Le temps nécessaire à l'apport de sédiments, leur stabilisation et la recolonisation par les espèces caractéristiques de la communauté (espèces à cycles courts) est estimé à moins de 2 ans. Il dépend des apports par la mer ou la terre en fonction des tempêtes et du marnage, et peut être augmenté si le littoral est très anthropisé.</t>
  </si>
  <si>
    <t>Les espèces caractéristiques enfouies seront affectées par l'abrasion sub-surface. Une modification notable de la communauté sera observable dès les premiers jours suivants l'exercice de la pression. La résilience est qualifiée de haute en raison de la mobilité et du cycle de vie court des espèces caractéristiques.</t>
  </si>
  <si>
    <r>
      <t xml:space="preserve">La résistance est qualifiée de haute en raison de la forte mobilité des espèces caractéristiques et de l'hydrodynamisme naturel permettant d'éliminer rapidement un dépôt de sédiment par l'action des vagues et du vent;
</t>
    </r>
    <r>
      <rPr>
        <b/>
        <sz val="11"/>
        <color theme="1"/>
        <rFont val="Calibri"/>
        <family val="2"/>
        <scheme val="minor"/>
      </rPr>
      <t>Attention :</t>
    </r>
    <r>
      <rPr>
        <sz val="11"/>
        <color theme="1"/>
        <rFont val="Calibri"/>
        <family val="2"/>
        <scheme val="minor"/>
      </rPr>
      <t xml:space="preserve"> en cas d'apport de sédiment exogène, il y a un risque de colmatage des interstices par les particules fines et de colmatage menant à une disparition de la communauté et potentiellement un changement d'habitat.</t>
    </r>
  </si>
  <si>
    <t>Les espèces caractéristiques enfouies seront affectées par l'abrasion sub-surface. La résistance est donc qualifiée de modérée. La résilience est qualifiée de haute en raison de la mobilité et du cycle de vie court des espèces caractéristiques</t>
  </si>
  <si>
    <t>Cet habitat est naturellement et régulièrement remanié en surface par l'action des vagues et du vent. Le remaniement en profondeur atteint les organismes enfouis et perturbe l'intégrité et la structuration du substrat. La résistance est donc qualifiée de modérée. La résilience est qualifiée de haute en raison de la mobilité et du cycle de vie court des espèces caractéristiques.</t>
  </si>
  <si>
    <t>Cet habitat est naturellement et régulièrement remanié en surface par l'action des vagues et du vent. Le remaniement en profondeur atteint les organismes enfouis et perturbe l'intégrité et la structuration du substrat. La résistance est donc qualifiée de modérée. La résilience est qualifiée de très haute en raison de la mobilité et du cycle de vie court des espèces caractéristiques</t>
  </si>
  <si>
    <r>
      <t xml:space="preserve">Les communautés de cet habitat sont fortement influencées par la granulométrie des sédiments. Une modification de l'exposition aux marées et aux vagues de courte durée induira une modification de la granulométrie par variation de la fraction de fines dans le substrat. La résilience est qualifiée de haute pour une pression de courte durée.
</t>
    </r>
    <r>
      <rPr>
        <b/>
        <sz val="11"/>
        <rFont val="Calibri"/>
        <family val="2"/>
      </rPr>
      <t xml:space="preserve">Attention </t>
    </r>
    <r>
      <rPr>
        <sz val="11"/>
        <rFont val="Calibri"/>
        <family val="2"/>
      </rPr>
      <t>: une modification prolongée pourrait mener à une modification du type de substrat.</t>
    </r>
  </si>
  <si>
    <r>
      <t xml:space="preserve">Les communautés de cet habitat sont fortement influencées par le degré d'humectation du substrat et l'habitat est défini par sa position bathymétrique. Une modification de l'exposition aux marées et aux vagues peut donc induire une modification de l'habitat. Une diminution de l'hydrodynamisme pourrait favoriser l'envasement et donc induire un changement d'habitat, vers des sédiments hétérogènes envasés.
</t>
    </r>
    <r>
      <rPr>
        <b/>
        <sz val="11"/>
        <rFont val="Calibri"/>
        <family val="2"/>
        <scheme val="minor"/>
      </rPr>
      <t xml:space="preserve">
Attention</t>
    </r>
    <r>
      <rPr>
        <sz val="11"/>
        <rFont val="Calibri"/>
        <family val="2"/>
        <scheme val="minor"/>
      </rPr>
      <t xml:space="preserve"> : une modification prolongée pourrait mener à une modification du type de substrat.</t>
    </r>
  </si>
  <si>
    <t>Cet habitat est naturellement soumise à de fortes variations de l'hydrodynamisme qui induit un brassage du sédiment remis en suspension dans la colonne d'eau, la résistance et la résilience sont donc qualifiées de haute et très haute respectivement.</t>
  </si>
  <si>
    <t>Cet habitat est naturellement soumise à de fortes variations de l'hydrodynamisme qui induit un brassage du sédiment, la résistance et la résilience sont donc qualifiées de haute et très haute respectivement.</t>
  </si>
  <si>
    <r>
      <t xml:space="preserve">La résistance est qualifiée de haute en raison de la forte mobilité des espèces caractéristiques et de l'hydrodynamisme naturel permettant d'éliminer rapidement un dépôt de sédiment par l'action des vagues et du vent.
</t>
    </r>
    <r>
      <rPr>
        <i/>
        <sz val="11"/>
        <color indexed="8"/>
        <rFont val="Calibri"/>
        <family val="2"/>
      </rPr>
      <t xml:space="preserve">
NB : une modification de la granulométrie peut influencer la composition de la communauté , sans forcément modifier le type d'habitat
</t>
    </r>
    <r>
      <rPr>
        <sz val="11"/>
        <color theme="1"/>
        <rFont val="Calibri"/>
        <family val="2"/>
        <scheme val="minor"/>
      </rPr>
      <t xml:space="preserve">
</t>
    </r>
    <r>
      <rPr>
        <b/>
        <sz val="11"/>
        <color theme="1"/>
        <rFont val="Calibri"/>
        <family val="2"/>
        <scheme val="minor"/>
      </rPr>
      <t xml:space="preserve">Attention : </t>
    </r>
    <r>
      <rPr>
        <sz val="11"/>
        <color theme="1"/>
        <rFont val="Calibri"/>
        <family val="2"/>
        <scheme val="minor"/>
      </rPr>
      <t>Un apport de matériel rocheux ou de taille supérieure au sédiment d'origine induirait un changement d'habitat car les conditions hydrodynamiques naturelles ne permettent pas d'éliminer le dépôt rapidement.</t>
    </r>
  </si>
  <si>
    <t xml:space="preserve">Cet habitat est naturellement soumis à de l'abrasion superficielle notamment par l'action des vagues et du vent, et les espèces caractéristiques mobiles peuvent facilement se déplacer. En l'absence d'épifaune sessile, la résistance est qualifiée de haute. </t>
  </si>
  <si>
    <t>L'extraction de substrat détruirait l'habitat par élimination du substrat constitué de vases compactes et des espèces caractéristiques, majoritairement épigées ou faiblement enfouies et peu mobiles. Le temps nécessaire à l'apport de sédiment, sa stabilisation et la recolonisation par les espèces caractéristiques de l'habitat (espèces à cycles courts), une fois la pression réduite ou éliminée, est estimé à 2 à 5 ans. Il dépend de la proximité d'un habitat sain à proximité permettant l'apport d'individus.</t>
  </si>
  <si>
    <t>Le remaniement du substrat induit une déstabilisation de sa stratification.  Le temps nécessaire à la stabilisation du sédiment et à la recolonisation par les espèces caractéristiques de l'habitat (espèces à cycles courts), une fois la pression réduite ou éliminée, est estimé à environ 2-5 ans.</t>
  </si>
  <si>
    <r>
      <t xml:space="preserve">L'apport de matériel vaseux, même en faible quantité induit des problèmes d'oxygénation et d'étouffement des espèces caractéristiques peu mobiles et le faible hydrodynamisme naturellement présent autour de ce type d'habitat ne permet pas l'élimination rapide du dépôt. Les espèces épigées peuvent survivre au-dessus du dépôt. 
Le temps nécessaire à la recolonisation par les espèces caractéristiques de l'habitat (espèces à cycles courts), est estimé à environ 2-5 ans.
</t>
    </r>
    <r>
      <rPr>
        <b/>
        <sz val="11"/>
        <rFont val="Calibri"/>
        <family val="2"/>
      </rPr>
      <t>Attention</t>
    </r>
    <r>
      <rPr>
        <sz val="11"/>
        <rFont val="Calibri"/>
        <family val="2"/>
      </rPr>
      <t xml:space="preserve"> : En cas d'apport de matériel de nature différente que le substrat d'origine, il y a un risque de changement d'habitat, en raison du faible hydrodynamisme naturel ne permettant pas l'élimination du matériel déposé.</t>
    </r>
  </si>
  <si>
    <r>
      <t xml:space="preserve">Un apport important de matériel vaseux induit une destruction totale de l'habitat par élimination de la communauté qui est étouffée. Le temps nécessaire à la recolonisation par les espèces caractéristiques de l'habitat (espèces à cycles courts), est estimé à environ 2-5 ans.
</t>
    </r>
    <r>
      <rPr>
        <b/>
        <sz val="11"/>
        <color indexed="8"/>
        <rFont val="Calibri"/>
        <family val="2"/>
      </rPr>
      <t xml:space="preserve">Attention </t>
    </r>
    <r>
      <rPr>
        <sz val="11"/>
        <color theme="1"/>
        <rFont val="Calibri"/>
        <family val="2"/>
        <scheme val="minor"/>
      </rPr>
      <t>: En cas d'apport de matériel de nature différente que le substrat d'origine, il y a un risque de changement d'habitat, en raison du faible hydrodynamisme naturel ne permettant pas l'élimination du matériel déposé.</t>
    </r>
  </si>
  <si>
    <t>L'extraction de substrat détruirait l'habitat par élimination du substrat et des espèces caractéristiques. Le temps nécessaire à l'apport de sables et graviers et à la recolonisation par les espèces caractéristiques de l'habitat est estimé à 2-5 ans. dépend de la proximité d'un habitat sain à proximité permettant l'apport d'individus.</t>
  </si>
  <si>
    <t xml:space="preserve">Les espèces caractéristiques de cet habitat (algues, mollusques, cnidaires, etc.) sont des espèces épigées qui seront donc éliminées si l'habitat est soumis à une pression d'abrasion. Dans la mesure où ces espèces ont une forte capacité de recrutement et de dispersion, et grâce aux cycles de marées le temps nécessaire à la recolonisation du substrat mis à nu par les espèces pionnières puis les espèces sessiles caractéristiques est estimé à moins de 2 ans. Certaines espèces mobiles pourront également migrer si un peuplement sain existe à proximité. </t>
  </si>
  <si>
    <t>Cet habitat est caractérisé par de l'endofaune ayant une faible résistance à une perturbation impactant le substrat en profondeur. Certaines espèces étant enfouies profondément, l'abrasion peu profonde affecte une partie de l'endofaune seulement ; la résistance est donc qualifiée de modérée. Les espèces caractéristiques n'étant pas transportées par les courants pour permettre la recolonisation, le temps de récupération est estimé à 2 à 10 ans et est soumise à la proximité d'un habitat sain pour permettre l'apport de nouveaux individus.</t>
  </si>
  <si>
    <r>
      <t>L'extraction de substrat détruirait l'habitat par élimination de la partie vivante de l'habitat et des espèces associées, majoritairement présentes dans les 30 premiers centimètres. Le temps nécessaire à l'apport de sables et graviers et à la recolonisation par les espèces caractéristiques de l'habitat est estimé à plus de 25 ans en raison du taux de croissance du maerl (taux de croissance des thalles estimés à 100µm/an).</t>
    </r>
    <r>
      <rPr>
        <sz val="11"/>
        <rFont val="Calibri"/>
        <family val="2"/>
      </rPr>
      <t xml:space="preserve"> La résilience est conditionnée par la proximité d'un banc de maërl sain et de taille conséquente permettant le recrutement par reproduction végétative.</t>
    </r>
  </si>
  <si>
    <r>
      <t xml:space="preserve">L'extraction de substrat détruirait l'habitat par élimination du substrat, des laisses de mer et des espèces caractéristiques (par ex.: crustacés, insectes). Le temps nécessaire à l'apport de sédiment et de débris, leur stabilisation et la recolonisation par les espèces caractéristiques de l'habitat (espèces à cycles courts) est estimé à moins de 1 an si la pression est localisée. Il dépend des apports par la mer ou la terre en fonction des tempêtes, et peut être augmenté si le littoral est très anthropisé.
</t>
    </r>
    <r>
      <rPr>
        <i/>
        <sz val="11"/>
        <rFont val="Calibri"/>
        <family val="2"/>
        <scheme val="minor"/>
      </rPr>
      <t>NB : La résilience peut être supérieure à 5 ans en fonction des types de débris et laisses apportés lors des tempêtes nécessaires à la survie des talitres.</t>
    </r>
    <r>
      <rPr>
        <sz val="11"/>
        <rFont val="Calibri"/>
        <family val="2"/>
        <scheme val="minor"/>
      </rPr>
      <t xml:space="preserve">
</t>
    </r>
    <r>
      <rPr>
        <b/>
        <sz val="11"/>
        <rFont val="Calibri"/>
        <family val="2"/>
      </rPr>
      <t xml:space="preserve">Attention : </t>
    </r>
    <r>
      <rPr>
        <sz val="11"/>
        <rFont val="Calibri"/>
        <family val="2"/>
      </rPr>
      <t>Si l'extraction est trop profonde, il y a un risque de changement d'habitat par modification de l'étage au profit de l'étage médiolittoral.</t>
    </r>
  </si>
  <si>
    <r>
      <t xml:space="preserve">Un dépôt important de matériel ne pourrait être éliminé rapidement par le vent et les tempêtes. Il y a alors ensevelissement de l'habitat qui affecte les espèces peu mobiles et mobiles. Le temps nécessaire à la récupération est estimé à moins de 1 an.
</t>
    </r>
    <r>
      <rPr>
        <b/>
        <sz val="11"/>
        <rFont val="Calibri"/>
        <family val="2"/>
      </rPr>
      <t>Attention</t>
    </r>
    <r>
      <rPr>
        <sz val="11"/>
        <rFont val="Calibri"/>
        <family val="2"/>
      </rPr>
      <t xml:space="preserve"> : 
- Si le matériel apporté est du sédiment exogène (par ex. : sables de carrière utilisés pour ré-engraisser les plages), il y aura changement d'habitat car les interstices seront bouchés empêchant le drainage de l'eau et le déplacement des espèces mobiles.
- Si le matériel apporté est du matériel rocheux ou du sédiment de granulométrie différente du sable d'origine, il y aura changement d'habitat car le dépôt ne pourra pas être éliminé naturellement.
- Si le matériel apporté en grande quantité est du sable azoïque (souvent utilisé pour le rechargement des plages), le temps nécessaire à la résilience peut être plus important pour permettre aux communautés biologiques de coloniser le sédiment.
</t>
    </r>
  </si>
  <si>
    <r>
      <t xml:space="preserve">Si le matériel apporté est du sédiment endogène, la résistance est qualifiée de haute car la couche superficielle de la biocénose serait étouffée mais le dépôt devrait être éliminé rapidement par le vent et les tempêtes et les espèces caractéristiques sont très mobiles et capables de remonter dans la couche déposée. La résilience est qualifiée de très haute en raison de la mobilité des espèces caractéristiques et des cycles engraissement/érosion de ce type d'habitat lié aux marées et tempêtes.
</t>
    </r>
    <r>
      <rPr>
        <b/>
        <sz val="11"/>
        <rFont val="Calibri"/>
        <family val="2"/>
      </rPr>
      <t>Attention</t>
    </r>
    <r>
      <rPr>
        <sz val="11"/>
        <rFont val="Calibri"/>
        <family val="2"/>
      </rPr>
      <t xml:space="preserve"> : 
- Si le matériel apporté est du sédiment exogène (par ex. : sables de carrière utilisés pour ré-engraisser les plages), la résistance est qualifiée de nulle car les interstices seront bouchés empêchant le drainage de l'eau et le déplacement des espèces mobiles. Le temps de récupération est estimé à 2 à 5 ans.
- Si le matériel apporté est du matériel rocheux ou du sédiment de granulométrie différente du sable d'origine, il y aura changement d'habitat car le dépôt ne pourra pas être éliminé naturellement.</t>
    </r>
  </si>
  <si>
    <t>L'abrasion profonde touche les espèces enfouies dans le substrat qui n'ont pas la capacité de fuir et perturbe le gradient d'humidité du sédiment. La résistance est qualifiée de faible en raison de la profondeur d'abrasion qui diminue le nombre d'individus enfouis capables de remonter et en raison de l'apport de matériel plus important nécessaire pour reconstituer l'habitat. La résilience est qualifiée de haute.</t>
  </si>
  <si>
    <t>Le remaniement affecte la structuration de la biocénose et le gradient d'humidité du sédiment. La résistance est qualifiée de modérée. La résilience est qualifiée de haut en raison du temps nécessaire à la stabilisation et à la restructuration du sédiment pour retrouver un habitat similaire.</t>
  </si>
  <si>
    <r>
      <t xml:space="preserve">Si le matériel apporté est du sédiment endogène, la résistance est qualifiée de haute car le dépôt devrait être éliminé rapidement par la houle et les marées, et les espèces mobiles sont capables de remonter dans la couche déposée. La résilience est qualifiée de très haute en raison de l'influence régulière de la marée.
</t>
    </r>
    <r>
      <rPr>
        <b/>
        <sz val="11"/>
        <rFont val="Calibri"/>
        <family val="2"/>
      </rPr>
      <t>Attention</t>
    </r>
    <r>
      <rPr>
        <sz val="11"/>
        <rFont val="Calibri"/>
        <family val="2"/>
      </rPr>
      <t xml:space="preserve"> : 
- Si le matériel apporté est du sédiment exogène (par ex. : sables de carrière utilisés pour ré-engraisser les plages), la résistance est qualifiée de nulle car les interstices seront bouchés empêchant le drainage de l'eau et le déplacement des espèces mobiles. Le temps de récupération est estimé à 2 à 5 ans.
- Si le matériel apporté est du matériel rocheux ou du sédiment de granulométrie différente du substrat d'origine, il y aura changement d'habitat car le dépôt ne pourra pas être éliminé naturellement.</t>
    </r>
  </si>
  <si>
    <r>
      <t xml:space="preserve">Un dépôt important de matériel ne pourrait être éliminé rapidement par la houle et les marées. Il y a alors ensevelissement de la communauté. Le temps nécessaire à la récupération est estimé à 1-2 ans. La résilience peut être plus rapide en fonction de la fréquence des tempêtes permettant l'apport de substrat et d'organismes par les vagues.
</t>
    </r>
    <r>
      <rPr>
        <b/>
        <sz val="11"/>
        <rFont val="Calibri"/>
        <family val="2"/>
      </rPr>
      <t>Attention</t>
    </r>
    <r>
      <rPr>
        <sz val="11"/>
        <rFont val="Calibri"/>
        <family val="2"/>
      </rPr>
      <t xml:space="preserve"> : 
- Si le matériel apporté est du sédiment exogène (par ex. : sables de carrière utilisés pour ré-engraisser les plages), il y aura changement d'habitat car les interstices seront bouchés empêchant le drainage de l'eau et le déplacement des espèces mobiles.
- Si le matériel apporté est du matériel rocheux ou du sédiment de granulométrie différente du substrat d'origine, il y aura changement d'habitat car le dépôt ne pourra pas être éliminé naturellement.
- Si le matériel apporté en grande quantité est du sable azoïque (souvent utilisé pour le rechargement des plages), le temps nécessaire à la résilience peut être plus important pour permettre aux communautés biologiques de coloniser le sédiment.</t>
    </r>
  </si>
  <si>
    <r>
      <t xml:space="preserve">Un apport faible est susceptible d'affecter la survie des espèces épigées en sous-strate qui seraient écrasées ou étouffées sans être capables de s'enfuir, ainsi que la survie des recrues de laminaires. Néanmoins les communautés présentes en mode abrité sont adaptées à la sédimentation naturelle. 
Si des individus en capacité de reproduction se trouvent à proximité, le temps nécessaire à la récupération est inférieur 2 ans.
</t>
    </r>
    <r>
      <rPr>
        <b/>
        <sz val="11"/>
        <rFont val="Calibri"/>
        <family val="2"/>
        <scheme val="minor"/>
      </rPr>
      <t xml:space="preserve">
Attention : </t>
    </r>
    <r>
      <rPr>
        <sz val="11"/>
        <rFont val="Calibri"/>
        <family val="2"/>
        <scheme val="minor"/>
      </rPr>
      <t>Les conditions hydrodynamiques locales et la topographie de l'habitat doivent être prises en compte pour évaluer la sensibilité de cet habitat à l'échelle locale, car elles conditionnent la possibilité d'élimination d'un apport de matériel.</t>
    </r>
    <r>
      <rPr>
        <b/>
        <sz val="11"/>
        <rFont val="Calibri"/>
        <family val="2"/>
        <scheme val="minor"/>
      </rPr>
      <t xml:space="preserve"> </t>
    </r>
    <r>
      <rPr>
        <sz val="11"/>
        <rFont val="Calibri"/>
        <family val="2"/>
        <scheme val="minor"/>
      </rPr>
      <t>En cas d'apport de matériel répété, il y a un risque de modifications de la communauté voire même de changement d'habitat.</t>
    </r>
  </si>
  <si>
    <r>
      <t xml:space="preserve">L'hydrodynamisme naturellement faible ne permet pas d'éliminer un dépôt de matériel, mais les espèces présentes en mode très abrité sont adaptées à une certaine sédimentation. Les espèces caractéristiques ayant un taux de croissance rapide et un taux de recrutement élevé, la résilience est qualifiée de haute.
</t>
    </r>
    <r>
      <rPr>
        <b/>
        <sz val="11"/>
        <rFont val="Calibri"/>
        <family val="2"/>
        <scheme val="minor"/>
      </rPr>
      <t>Attention</t>
    </r>
    <r>
      <rPr>
        <sz val="11"/>
        <rFont val="Calibri"/>
        <family val="2"/>
        <scheme val="minor"/>
      </rPr>
      <t xml:space="preserve"> : Il y a un risque de colmatage des espèces filtreuses et suspensivores et cas d'apport de fines et d'écrasement en cas d'apport de matériel lourd. En cas d'apport de matériel répété, il y a un risque de modifications de la communauté voire même de changement d'habitat.</t>
    </r>
  </si>
  <si>
    <r>
      <t xml:space="preserve">De nombreuses espèces épigées fixées mesurent moins de 5 cm et seraient écrasées par un apport faible de matériel rocheux ou étouffées par un apport de matériel sédimentaire, sans être capables de s'enfuir. Néanmoins, l'action de la marée devraient permettre d'éliminer rapidement le dépôt qu'il soit sédimentaire ou rocheux.
Si des individus matures se trouvent à proximité, le temps nécessaire à la récupération est inférieur à 2 ans.
</t>
    </r>
    <r>
      <rPr>
        <b/>
        <sz val="11"/>
        <rFont val="Calibri"/>
        <family val="2"/>
        <scheme val="minor"/>
      </rPr>
      <t xml:space="preserve">
Attention</t>
    </r>
    <r>
      <rPr>
        <sz val="11"/>
        <rFont val="Calibri"/>
        <family val="2"/>
        <scheme val="minor"/>
      </rPr>
      <t xml:space="preserve"> : Les conditions hydrodynamiques locales doivent être prises en compte pour évaluer la sensibilité de cet habitat à l'échelle locale. Si l'action des vagues et de la marée ne permettent pas l'élimination du dépôt, la résistance sera amoindrie et il y a un risque de changement d'habitat.
En cas d'apport de matériel répété, il y a un risque  de changement d'habitat.
</t>
    </r>
  </si>
  <si>
    <r>
      <t xml:space="preserve">La plupart des espèces épigées fixées seraient écrasées par un apport faible de matériel rocheux ou étouffées par un apport de matériel sédimentaire, sans être capables de s'enfuir. L'action de la marée devraient permettre d'éliminer le dépôt qu'il soit sédimentaire ou rocheux, dans un délai plus long que dans le cas d'un apport faible.
Si des individus matures se trouvent à proximité, le temps nécessaire à la récupération est inférieur à 2 ans.
</t>
    </r>
    <r>
      <rPr>
        <b/>
        <sz val="11"/>
        <rFont val="Calibri"/>
        <family val="2"/>
        <scheme val="minor"/>
      </rPr>
      <t xml:space="preserve">
Attention</t>
    </r>
    <r>
      <rPr>
        <sz val="11"/>
        <rFont val="Calibri"/>
        <family val="2"/>
        <scheme val="minor"/>
      </rPr>
      <t xml:space="preserve"> : Les conditions hydrodynamiques locales doivent être prises en compte pour évaluer la sensibilité de cet habitat à l'échelle locale. Si l'action des vagues et de la marée ne permettent pas l'élimination du dépôt, la résistance sera amoindrie et il y a un risque de changement d'habitat.
En cas d'apport de matériel répété, il y a un risque  de changement d'habitat.
</t>
    </r>
  </si>
  <si>
    <r>
      <t xml:space="preserve">La plupart des espèces épigées fixées mesurant moins de 5 cm pourraient être écrasées par un apport faible de matériel rocheux ou étouffées par un apport de matériel sédimentaire, sans être capables de s'enfuir, mais l'hydrodynamisme naturellement fort, l'action de la marée et l'exposition au vent naturel permettent d'éliminer rapidement le dépôt qu'il soit sédimentaire ou rocheux.
Si des individus matures se trouvent à proximité, le temps nécessaire à la récupération est inférieur à 1 an.
</t>
    </r>
    <r>
      <rPr>
        <b/>
        <sz val="11"/>
        <rFont val="Calibri"/>
        <family val="2"/>
        <scheme val="minor"/>
      </rPr>
      <t xml:space="preserve">
Attention </t>
    </r>
    <r>
      <rPr>
        <sz val="11"/>
        <rFont val="Calibri"/>
        <family val="2"/>
        <scheme val="minor"/>
      </rPr>
      <t>: Les conditions hydrodynamiques locales et la surface d'habitat soumise à la pression doivent être prises en compte pour évaluer la sensibilité de cet habitat à l'échelle locale. Si l'habitat est présent en mode peu ou moyennement exposé et que l'action des vagues et de la marée ne permettent pas l'élimination du dépôt, la résistance sera amoindrie. Si une grande surface est exposée, le matériel déposé est susceptible d'être déplacé par les vagues et la marée mais pas éliminé.
En cas d'apport de matériel répété, il y a un risque de modifications de la communauté voire même de changement d'habitat.</t>
    </r>
  </si>
  <si>
    <r>
      <t xml:space="preserve">Un dépôt important (&gt; 5 cm) sera plus difficilement éliminé par l'action des vagues et de la marée et écrasera ou étouffera plus d'individus qu'un apport faible. 
Si des individus matures se trouvent à proximité, le temps nécessaire à la récupération est inférieur à 2 ans.
</t>
    </r>
    <r>
      <rPr>
        <b/>
        <sz val="11"/>
        <rFont val="Calibri"/>
        <family val="2"/>
        <scheme val="minor"/>
      </rPr>
      <t xml:space="preserve">
Attention </t>
    </r>
    <r>
      <rPr>
        <sz val="11"/>
        <rFont val="Calibri"/>
        <family val="2"/>
        <scheme val="minor"/>
      </rPr>
      <t>: Les conditions hydrodynamiques locales et la surface d'habitat soumise à la pression doivent être prises en compte pour évaluer la sensibilité de cet habitat à l'échelle locale. Si l'habitat est présent en mode peu ou moyennement exposé et que l'action des vagues et de la marée ne permettent pas l'élimination du dépôt, la résistance sera amoindrie. Si une grande surface est exposée, le matériel déposé est susceptible d'être déplacé par les vagues et la marée mais pas éliminé.
En cas d'apport de matériel répété, il y a un risque de modifications de la communauté voire même de changement d'habitat.</t>
    </r>
  </si>
  <si>
    <r>
      <t xml:space="preserve">L'abrasion sub-surface affecte toutes les espèces épigées ou enfouies ainsi que l'intégrité du substrat. Le temps nécessaire à la stabilisation et structuration du sédiment puis la colonisation par les espèces caractéristiques est estimé à </t>
    </r>
    <r>
      <rPr>
        <u/>
        <sz val="11"/>
        <color theme="1"/>
        <rFont val="Calibri"/>
        <family val="2"/>
        <scheme val="minor"/>
      </rPr>
      <t>5 à 10  ans dans le cas d'un habitat abritant un herbier</t>
    </r>
    <r>
      <rPr>
        <sz val="11"/>
        <color theme="1"/>
        <rFont val="Calibri"/>
        <family val="2"/>
        <scheme val="minor"/>
      </rPr>
      <t xml:space="preserve"> (résistance aucune, résilience modérée ; sensibilité haute), ou à </t>
    </r>
    <r>
      <rPr>
        <u/>
        <sz val="11"/>
        <color theme="1"/>
        <rFont val="Calibri"/>
        <family val="2"/>
        <scheme val="minor"/>
      </rPr>
      <t>1 an dans le cas d'un habitat caractérisé par des espèces annuelles enfouies</t>
    </r>
    <r>
      <rPr>
        <sz val="11"/>
        <color theme="1"/>
        <rFont val="Calibri"/>
        <family val="2"/>
        <scheme val="minor"/>
      </rPr>
      <t xml:space="preserve"> (résistance aucune, résilience très haute ; sensibilité faible)</t>
    </r>
  </si>
  <si>
    <t xml:space="preserve">Littérature grise concernant directement la pression sur un habitat similaire : Tillin, 2016a
L'indice de confiance est haut en raison de la nature permanente des impacts liés à cette pression. </t>
  </si>
  <si>
    <r>
      <t xml:space="preserve">Littérature grise concernant directement la pression sur un habitat similaire : Tillin, 2016a
Publication examinée en comité de lecture : Dernie </t>
    </r>
    <r>
      <rPr>
        <i/>
        <sz val="11"/>
        <color theme="1"/>
        <rFont val="Calibri"/>
        <family val="2"/>
        <scheme val="minor"/>
      </rPr>
      <t xml:space="preserve">et al., </t>
    </r>
    <r>
      <rPr>
        <sz val="11"/>
        <color theme="1"/>
        <rFont val="Calibri"/>
        <family val="2"/>
        <scheme val="minor"/>
      </rPr>
      <t>2003.
L'indice de confiance de l'évaluation de résistance est haut en raison de l'atteinte en profondeur de la pression.</t>
    </r>
  </si>
  <si>
    <t xml:space="preserve">Dire d'experts
Littérature grise concernant directement la pression sur un habitat similaire : Tillin, 2016a
</t>
  </si>
  <si>
    <r>
      <t xml:space="preserve">Littérature grise concernant directement la pression sur un habitat similaire : Tillin, 2016a
Publications examinées en comité de lecture : Bergman &amp; Santbrink, 2000 ; Collie </t>
    </r>
    <r>
      <rPr>
        <i/>
        <sz val="11"/>
        <color theme="1"/>
        <rFont val="Calibri"/>
        <family val="2"/>
        <scheme val="minor"/>
      </rPr>
      <t>et al.</t>
    </r>
    <r>
      <rPr>
        <sz val="11"/>
        <color theme="1"/>
        <rFont val="Calibri"/>
        <family val="2"/>
        <scheme val="minor"/>
      </rPr>
      <t xml:space="preserve">, 2000 ; Constantino </t>
    </r>
    <r>
      <rPr>
        <i/>
        <sz val="11"/>
        <color theme="1"/>
        <rFont val="Calibri"/>
        <family val="2"/>
        <scheme val="minor"/>
      </rPr>
      <t>et al.,</t>
    </r>
    <r>
      <rPr>
        <sz val="11"/>
        <color theme="1"/>
        <rFont val="Calibri"/>
        <family val="2"/>
        <scheme val="minor"/>
      </rPr>
      <t xml:space="preserve"> 2009 ; Dernie </t>
    </r>
    <r>
      <rPr>
        <i/>
        <sz val="11"/>
        <color theme="1"/>
        <rFont val="Calibri"/>
        <family val="2"/>
        <scheme val="minor"/>
      </rPr>
      <t>et al.,</t>
    </r>
    <r>
      <rPr>
        <sz val="11"/>
        <color theme="1"/>
        <rFont val="Calibri"/>
        <family val="2"/>
        <scheme val="minor"/>
      </rPr>
      <t xml:space="preserve"> 2003 ; Kaiser </t>
    </r>
    <r>
      <rPr>
        <i/>
        <sz val="11"/>
        <color theme="1"/>
        <rFont val="Calibri"/>
        <family val="2"/>
        <scheme val="minor"/>
      </rPr>
      <t xml:space="preserve">et al., </t>
    </r>
    <r>
      <rPr>
        <sz val="11"/>
        <color theme="1"/>
        <rFont val="Calibri"/>
        <family val="2"/>
        <scheme val="minor"/>
      </rPr>
      <t>2006</t>
    </r>
  </si>
  <si>
    <r>
      <t xml:space="preserve">Publication examinée en comité de lecture : Collie </t>
    </r>
    <r>
      <rPr>
        <i/>
        <sz val="11"/>
        <color theme="1"/>
        <rFont val="Calibri"/>
        <family val="2"/>
        <scheme val="minor"/>
      </rPr>
      <t xml:space="preserve">et al., </t>
    </r>
    <r>
      <rPr>
        <sz val="11"/>
        <color theme="1"/>
        <rFont val="Calibri"/>
        <family val="2"/>
        <scheme val="minor"/>
      </rPr>
      <t xml:space="preserve">2000 ; Dernie </t>
    </r>
    <r>
      <rPr>
        <i/>
        <sz val="11"/>
        <color theme="1"/>
        <rFont val="Calibri"/>
        <family val="2"/>
        <scheme val="minor"/>
      </rPr>
      <t>et al.,</t>
    </r>
    <r>
      <rPr>
        <sz val="11"/>
        <color theme="1"/>
        <rFont val="Calibri"/>
        <family val="2"/>
        <scheme val="minor"/>
      </rPr>
      <t xml:space="preserve"> 2003.</t>
    </r>
  </si>
  <si>
    <r>
      <t xml:space="preserve">Littérature grise concernant directement la pression et l'habitat : d'Avack </t>
    </r>
    <r>
      <rPr>
        <i/>
        <sz val="11"/>
        <color theme="1"/>
        <rFont val="Calibri"/>
        <family val="2"/>
        <scheme val="minor"/>
      </rPr>
      <t>et al.,</t>
    </r>
    <r>
      <rPr>
        <sz val="11"/>
        <color theme="1"/>
        <rFont val="Calibri"/>
        <family val="2"/>
        <scheme val="minor"/>
      </rPr>
      <t xml:space="preserve"> 2015a
L'indice de confiance est haut en raison de la nature permanente des impacts liés à cette pression. </t>
    </r>
  </si>
  <si>
    <r>
      <t xml:space="preserve">Littérature grise concernant directement la pression et l'habitat : d'Avack </t>
    </r>
    <r>
      <rPr>
        <i/>
        <sz val="11"/>
        <color theme="1"/>
        <rFont val="Calibri"/>
        <family val="2"/>
        <scheme val="minor"/>
      </rPr>
      <t xml:space="preserve">et al., </t>
    </r>
    <r>
      <rPr>
        <sz val="11"/>
        <color theme="1"/>
        <rFont val="Calibri"/>
        <family val="2"/>
        <scheme val="minor"/>
      </rPr>
      <t xml:space="preserve">2015a
Publication examinée en comité de lecture : Erftemeijer &amp; Lewis, 2006 </t>
    </r>
  </si>
  <si>
    <r>
      <t xml:space="preserve">Littérature grise concernant directement la pression et l'habitat : d'Avack </t>
    </r>
    <r>
      <rPr>
        <i/>
        <sz val="11"/>
        <color theme="1"/>
        <rFont val="Calibri"/>
        <family val="2"/>
        <scheme val="minor"/>
      </rPr>
      <t>et al.,</t>
    </r>
    <r>
      <rPr>
        <sz val="11"/>
        <color theme="1"/>
        <rFont val="Calibri"/>
        <family val="2"/>
        <scheme val="minor"/>
      </rPr>
      <t xml:space="preserve"> 2015a
Publication examinée en comité de lecture : Fonseca, 1992</t>
    </r>
  </si>
  <si>
    <r>
      <t xml:space="preserve">Littérature grise concernant directement la pression et l'habitat : d'Avack </t>
    </r>
    <r>
      <rPr>
        <i/>
        <sz val="11"/>
        <color theme="1"/>
        <rFont val="Calibri"/>
        <family val="2"/>
        <scheme val="minor"/>
      </rPr>
      <t>et al.,</t>
    </r>
    <r>
      <rPr>
        <sz val="11"/>
        <color theme="1"/>
        <rFont val="Calibri"/>
        <family val="2"/>
        <scheme val="minor"/>
      </rPr>
      <t xml:space="preserve"> 2015a</t>
    </r>
  </si>
  <si>
    <r>
      <t xml:space="preserve">Littérature grise concernant directement la pression et l'habitat : d'Avack </t>
    </r>
    <r>
      <rPr>
        <i/>
        <sz val="11"/>
        <color theme="1"/>
        <rFont val="Calibri"/>
        <family val="2"/>
        <scheme val="minor"/>
      </rPr>
      <t xml:space="preserve">et al., </t>
    </r>
    <r>
      <rPr>
        <sz val="11"/>
        <color theme="1"/>
        <rFont val="Calibri"/>
        <family val="2"/>
        <scheme val="minor"/>
      </rPr>
      <t>2015a
Publications examinées en comité de lecture : Erftemeijer &amp; Lewis, 2006 ; Neckles</t>
    </r>
    <r>
      <rPr>
        <i/>
        <sz val="11"/>
        <color theme="1"/>
        <rFont val="Calibri"/>
        <family val="2"/>
        <scheme val="minor"/>
      </rPr>
      <t xml:space="preserve"> et al., </t>
    </r>
    <r>
      <rPr>
        <sz val="11"/>
        <color theme="1"/>
        <rFont val="Calibri"/>
        <family val="2"/>
        <scheme val="minor"/>
      </rPr>
      <t xml:space="preserve">2005
</t>
    </r>
  </si>
  <si>
    <r>
      <t>Littérature grise concernant directement la pression et l'habitat : d'Avack</t>
    </r>
    <r>
      <rPr>
        <i/>
        <sz val="11"/>
        <color theme="1"/>
        <rFont val="Calibri"/>
        <family val="2"/>
        <scheme val="minor"/>
      </rPr>
      <t xml:space="preserve"> et al.,</t>
    </r>
    <r>
      <rPr>
        <sz val="11"/>
        <color theme="1"/>
        <rFont val="Calibri"/>
        <family val="2"/>
        <scheme val="minor"/>
      </rPr>
      <t xml:space="preserve"> 2015a
Publication examinée en comité de lecture : Mills &amp; Fonseca, 2003. </t>
    </r>
  </si>
  <si>
    <r>
      <t xml:space="preserve">Littérature grise concernant directement la pression et l'habitat : d'Avack </t>
    </r>
    <r>
      <rPr>
        <i/>
        <sz val="11"/>
        <color theme="1"/>
        <rFont val="Calibri"/>
        <family val="2"/>
        <scheme val="minor"/>
      </rPr>
      <t xml:space="preserve">et al., </t>
    </r>
    <r>
      <rPr>
        <sz val="11"/>
        <color theme="1"/>
        <rFont val="Calibri"/>
        <family val="2"/>
        <scheme val="minor"/>
      </rPr>
      <t>2015a</t>
    </r>
  </si>
  <si>
    <r>
      <t xml:space="preserve">Dire d'experts
Littérature grise concernant directement la pression et l'habitat : d'Avack </t>
    </r>
    <r>
      <rPr>
        <i/>
        <sz val="11"/>
        <color theme="1"/>
        <rFont val="Calibri"/>
        <family val="2"/>
        <scheme val="minor"/>
      </rPr>
      <t>et al.</t>
    </r>
    <r>
      <rPr>
        <sz val="11"/>
        <color theme="1"/>
        <rFont val="Calibri"/>
        <family val="2"/>
        <scheme val="minor"/>
      </rPr>
      <t>, 2015a
Publications examinées en comité de lecture : Davison &amp; Hughes 1998 ; Erftemeijer &amp; Lewis, 2006 ; Moore &amp; Wetzel, 2000 ; Ouisse, 2010</t>
    </r>
  </si>
  <si>
    <t xml:space="preserve">Littérature grise concernant directement la pression sur un habitat similaire : Tillin, 2016b
L'indice de confiance est haut en raison de la nature permanente des impacts liés à cette pression. </t>
  </si>
  <si>
    <r>
      <t xml:space="preserve">Littérature grise concernant directement la pression sur un habitat similaire : Tillin, 2016b
Publication examinée en comité de lecture : Dernie </t>
    </r>
    <r>
      <rPr>
        <i/>
        <sz val="11"/>
        <color theme="1"/>
        <rFont val="Calibri"/>
        <family val="2"/>
        <scheme val="minor"/>
      </rPr>
      <t xml:space="preserve">et al., </t>
    </r>
    <r>
      <rPr>
        <sz val="11"/>
        <color theme="1"/>
        <rFont val="Calibri"/>
        <family val="2"/>
        <scheme val="minor"/>
      </rPr>
      <t>2003.
L'indice de confiance de l'évaluation de résistance est haut en raison de l'atteinte en profondeur de la pression.</t>
    </r>
  </si>
  <si>
    <t xml:space="preserve">Dire d'experts
Littérature grise concernant directement la pression sur un habitat similaire : Tillin, 2016b
</t>
  </si>
  <si>
    <r>
      <t xml:space="preserve">Dire d'experts
Littérature grise concernant directement la pression sur un habitat similaire : Tillin, 2016b ; Marmin, 2013
Publication examinée en comité de lecture : Marmin </t>
    </r>
    <r>
      <rPr>
        <i/>
        <sz val="11"/>
        <color theme="1"/>
        <rFont val="Calibri"/>
        <family val="2"/>
        <scheme val="minor"/>
      </rPr>
      <t>et al.,</t>
    </r>
    <r>
      <rPr>
        <sz val="11"/>
        <color theme="1"/>
        <rFont val="Calibri"/>
        <family val="2"/>
        <scheme val="minor"/>
      </rPr>
      <t xml:space="preserve"> 2016
</t>
    </r>
  </si>
  <si>
    <r>
      <t>L'indice de confiance de l'évaluation de résistance est haut en raison de l'atteinte en profondeur de la pression.
Publications examinées en comité de lecture : Kenny e</t>
    </r>
    <r>
      <rPr>
        <i/>
        <sz val="11"/>
        <color theme="1"/>
        <rFont val="Calibri"/>
        <family val="2"/>
        <scheme val="minor"/>
      </rPr>
      <t xml:space="preserve">t al., </t>
    </r>
    <r>
      <rPr>
        <sz val="11"/>
        <color theme="1"/>
        <rFont val="Calibri"/>
        <family val="2"/>
        <scheme val="minor"/>
      </rPr>
      <t xml:space="preserve">1998, Cooper </t>
    </r>
    <r>
      <rPr>
        <i/>
        <sz val="11"/>
        <color theme="1"/>
        <rFont val="Calibri"/>
        <family val="2"/>
        <scheme val="minor"/>
      </rPr>
      <t xml:space="preserve">et al., </t>
    </r>
    <r>
      <rPr>
        <sz val="11"/>
        <color theme="1"/>
        <rFont val="Calibri"/>
        <family val="2"/>
        <scheme val="minor"/>
      </rPr>
      <t xml:space="preserve">2007 ; Desprez, 2000 ; Foden </t>
    </r>
    <r>
      <rPr>
        <i/>
        <sz val="11"/>
        <color theme="1"/>
        <rFont val="Calibri"/>
        <family val="2"/>
        <scheme val="minor"/>
      </rPr>
      <t xml:space="preserve">et al., </t>
    </r>
    <r>
      <rPr>
        <sz val="11"/>
        <color theme="1"/>
        <rFont val="Calibri"/>
        <family val="2"/>
        <scheme val="minor"/>
      </rPr>
      <t xml:space="preserve">2010 ; Newell </t>
    </r>
    <r>
      <rPr>
        <i/>
        <sz val="11"/>
        <color theme="1"/>
        <rFont val="Calibri"/>
        <family val="2"/>
        <scheme val="minor"/>
      </rPr>
      <t xml:space="preserve">et al., </t>
    </r>
    <r>
      <rPr>
        <sz val="11"/>
        <color theme="1"/>
        <rFont val="Calibri"/>
        <family val="2"/>
        <scheme val="minor"/>
      </rPr>
      <t>1998
Littérature grise concernant directement la pression et l'habitat : ICES, 2001</t>
    </r>
  </si>
  <si>
    <t xml:space="preserve">Littérature grise concernant directement la pression et l'habitat : Perry &amp; Tyler-Walters, 2016 ; Perry, 2016a
L'indice de confiance est haut en raison de la nature permanente des impacts liés à cette pression. </t>
  </si>
  <si>
    <r>
      <t xml:space="preserve">Littérature grise concernant directement la pression et l'habitat : Perry &amp; Tyler-Walters, 2016 ; Perry, 2016a
Publications examinées en comité de lecture : Barbera </t>
    </r>
    <r>
      <rPr>
        <i/>
        <sz val="11"/>
        <color theme="1"/>
        <rFont val="Calibri"/>
        <family val="2"/>
        <scheme val="minor"/>
      </rPr>
      <t>et al.</t>
    </r>
    <r>
      <rPr>
        <sz val="11"/>
        <color theme="1"/>
        <rFont val="Calibri"/>
        <family val="2"/>
        <scheme val="minor"/>
      </rPr>
      <t xml:space="preserve">, 2003 ; Bosence &amp; Wilson, 2003 ; Grall &amp; Hall-Spencer, 2003; Hall-Spencer </t>
    </r>
    <r>
      <rPr>
        <i/>
        <sz val="11"/>
        <color theme="1"/>
        <rFont val="Calibri"/>
        <family val="2"/>
        <scheme val="minor"/>
      </rPr>
      <t>et al.</t>
    </r>
    <r>
      <rPr>
        <sz val="11"/>
        <color theme="1"/>
        <rFont val="Calibri"/>
        <family val="2"/>
        <scheme val="minor"/>
      </rPr>
      <t xml:space="preserve">, 2003, Hauton </t>
    </r>
    <r>
      <rPr>
        <i/>
        <sz val="11"/>
        <color theme="1"/>
        <rFont val="Calibri"/>
        <family val="2"/>
        <scheme val="minor"/>
      </rPr>
      <t>et al.</t>
    </r>
    <r>
      <rPr>
        <sz val="11"/>
        <color theme="1"/>
        <rFont val="Calibri"/>
        <family val="2"/>
        <scheme val="minor"/>
      </rPr>
      <t>, 2003 ; Kamenos</t>
    </r>
    <r>
      <rPr>
        <i/>
        <sz val="11"/>
        <color theme="1"/>
        <rFont val="Calibri"/>
        <family val="2"/>
        <scheme val="minor"/>
      </rPr>
      <t xml:space="preserve"> et al.</t>
    </r>
    <r>
      <rPr>
        <sz val="11"/>
        <color theme="1"/>
        <rFont val="Calibri"/>
        <family val="2"/>
        <scheme val="minor"/>
      </rPr>
      <t xml:space="preserve">, 2003 ; Wilson </t>
    </r>
    <r>
      <rPr>
        <i/>
        <sz val="11"/>
        <color theme="1"/>
        <rFont val="Calibri"/>
        <family val="2"/>
        <scheme val="minor"/>
      </rPr>
      <t xml:space="preserve">et al., </t>
    </r>
    <r>
      <rPr>
        <sz val="11"/>
        <color theme="1"/>
        <rFont val="Calibri"/>
        <family val="2"/>
        <scheme val="minor"/>
      </rPr>
      <t>2004</t>
    </r>
  </si>
  <si>
    <t>Littérature grise concernant directement la pression et l'habitat : Perry &amp; Tyler-Walters, 2016 ; Perry, 2016a</t>
  </si>
  <si>
    <r>
      <t xml:space="preserve">Littérature grise concernant directement la pression et l'habitat : Perry &amp; Tyler-Walters, 2016 ; Perry, 2016a
Publications examinées en comité de lecture : Barbera </t>
    </r>
    <r>
      <rPr>
        <i/>
        <sz val="11"/>
        <rFont val="Calibri"/>
        <family val="2"/>
        <scheme val="minor"/>
      </rPr>
      <t>et al.</t>
    </r>
    <r>
      <rPr>
        <sz val="11"/>
        <rFont val="Calibri"/>
        <family val="2"/>
        <scheme val="minor"/>
      </rPr>
      <t xml:space="preserve">, 2003 ; Bosence &amp; Wilson, 2003 ; Grall &amp; Hall-Spencer, 2003; Hall-Spencer </t>
    </r>
    <r>
      <rPr>
        <i/>
        <sz val="11"/>
        <rFont val="Calibri"/>
        <family val="2"/>
        <scheme val="minor"/>
      </rPr>
      <t>et al.,</t>
    </r>
    <r>
      <rPr>
        <sz val="11"/>
        <rFont val="Calibri"/>
        <family val="2"/>
        <scheme val="minor"/>
      </rPr>
      <t xml:space="preserve"> 2003, Hauton </t>
    </r>
    <r>
      <rPr>
        <i/>
        <sz val="11"/>
        <rFont val="Calibri"/>
        <family val="2"/>
        <scheme val="minor"/>
      </rPr>
      <t>et al.,</t>
    </r>
    <r>
      <rPr>
        <sz val="11"/>
        <rFont val="Calibri"/>
        <family val="2"/>
        <scheme val="minor"/>
      </rPr>
      <t xml:space="preserve"> 2003 ; Kamenos </t>
    </r>
    <r>
      <rPr>
        <i/>
        <sz val="11"/>
        <rFont val="Calibri"/>
        <family val="2"/>
        <scheme val="minor"/>
      </rPr>
      <t>et al.</t>
    </r>
    <r>
      <rPr>
        <sz val="11"/>
        <rFont val="Calibri"/>
        <family val="2"/>
        <scheme val="minor"/>
      </rPr>
      <t>, 2003 ; Wilson</t>
    </r>
    <r>
      <rPr>
        <i/>
        <sz val="11"/>
        <rFont val="Calibri"/>
        <family val="2"/>
        <scheme val="minor"/>
      </rPr>
      <t xml:space="preserve"> et al.,</t>
    </r>
    <r>
      <rPr>
        <sz val="11"/>
        <rFont val="Calibri"/>
        <family val="2"/>
        <scheme val="minor"/>
      </rPr>
      <t xml:space="preserve"> 2004</t>
    </r>
  </si>
  <si>
    <r>
      <t>Littérature grise concernant directement la pression et l'habitat : Perry &amp; Tyler-Walters, 2016 ; Perry, 2016a
Publication examinée en comité de lecture : Wilson</t>
    </r>
    <r>
      <rPr>
        <i/>
        <sz val="11"/>
        <color theme="1"/>
        <rFont val="Calibri"/>
        <family val="2"/>
        <scheme val="minor"/>
      </rPr>
      <t xml:space="preserve"> et al., </t>
    </r>
    <r>
      <rPr>
        <sz val="11"/>
        <color theme="1"/>
        <rFont val="Calibri"/>
        <family val="2"/>
        <scheme val="minor"/>
      </rPr>
      <t>2004</t>
    </r>
  </si>
  <si>
    <r>
      <t xml:space="preserve">Littérature grise concernant directement la pression et l'habitat : Perry &amp; Tyler-Walters, 2016 ; Perry, 2016a
Publication examinée en comité de lecture : Wilson </t>
    </r>
    <r>
      <rPr>
        <i/>
        <sz val="11"/>
        <color theme="1"/>
        <rFont val="Calibri"/>
        <family val="2"/>
        <scheme val="minor"/>
      </rPr>
      <t xml:space="preserve">et al., </t>
    </r>
    <r>
      <rPr>
        <sz val="11"/>
        <color theme="1"/>
        <rFont val="Calibri"/>
        <family val="2"/>
        <scheme val="minor"/>
      </rPr>
      <t>2004</t>
    </r>
  </si>
  <si>
    <t>Dire d'experts
Littérature grise concernant directement la pression et l'habitat : Perry &amp; Tyler-Walters, 2016 ; Perry, 2016a</t>
  </si>
  <si>
    <r>
      <t>La plupart des espèces caractéristiques de cet habitat sont encroûtantes ou rigides et donc très résist</t>
    </r>
    <r>
      <rPr>
        <sz val="11"/>
        <rFont val="Calibri"/>
        <family val="2"/>
        <scheme val="minor"/>
      </rPr>
      <t>antes à la compression, mais les espèces foliacées ou "touffues" seront arrachées, d'autant plus si les lichens sont humidifiés. Le temps nécessaire à la récupération est estimé à moins de 2 ans.</t>
    </r>
  </si>
  <si>
    <r>
      <t xml:space="preserve">L'augmentation de la charge en particules de l'eau peut altérer les capacités photosynthétiques des espèces photophiles et donc leur viabilité, et favoriser le développement d'espèces suspensivores. En mode abrité les espèces peuvent survivre dans un milieu légèrement ensablé ; une pression de courte durée peut donc induire une modification du cortège et de l'abondance des espèces caractéristiques tout en conservant le type d'habitat. Le temps de récupération est estimé à 2 à 5 ans.
</t>
    </r>
    <r>
      <rPr>
        <b/>
        <sz val="11"/>
        <rFont val="Calibri"/>
        <family val="2"/>
        <scheme val="minor"/>
      </rPr>
      <t>Attention</t>
    </r>
    <r>
      <rPr>
        <sz val="11"/>
        <rFont val="Calibri"/>
        <family val="2"/>
        <scheme val="minor"/>
      </rPr>
      <t xml:space="preserve"> : en cas d'installation d'espèces opportunistes, la résilience des communautés à fucales peut être impossible sans une intervention manuelle visant à éliminer les opportunistes (Perkol-Finkel &amp; Airoldi, 2010)</t>
    </r>
  </si>
  <si>
    <t>Cet habitat peut supporter un changement de substrat ou une variation de profondeur temporaires qui influeraient la composition de la communauté associée. Cette pression ayant un caractère permanent par définition, la résistance et la résilience sont qualifiées de aucune.</t>
  </si>
  <si>
    <r>
      <t xml:space="preserve">L'abrasion sub-surface entraîne la destruction de l'habitat par élimination des laminaires caractéristiques et de la communauté associée.  Le temps nécessaire au recrutement et à la croissance de nouvelles forêts est estimé de 1 à 6 ans et le temps nécessaire à la restauration de la communauté associée est estimé de 7 à 10 ans, si les conditions environnementales sont favorables au recrutement. La résilience de l'habitat est donc qualifiée de modérée.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reproduction et de croissance maximale des laminaires.
- les conditions hydrodynamiques locales influençant la dispersion des spores de laminaires et juvéniles d'organismes associés.
- la quantité d'organismes brouteurs présents. En cas de pression de broutage importante, la résilience peut prendre plus de 25 ans.
- le développement de pelouses algales, pouvant inhiber le recrutement des laminaires et donc leur capacité de recolonisation.</t>
    </r>
  </si>
  <si>
    <r>
      <t xml:space="preserve">L'abrasion superficielle entraîne une perte majeure des individus des espèces caractéristiques de l'habitat, mais permet la subsistance des recrues en sous-strate de la canopée. L'abrasion engendre également un risque d'homogénéisation de la structure tridimensionnelle de la strate arborescente (prédominance d'une seule cohorte après la perturbation). Le temps nécessaire à la croissance de nouvelles forêts est estimé à 1 à 6 ans. Le temps nécessaire à la restauration de la communauté associée est estimé à 7 à 10 ans, si les conditions environnementales sont favorables au recrutement, la richesse et l'abondance des espèces associées dépendant de l'âge des laminaires. La résilience de l'habitat est donc qualifiée de modérée. </t>
    </r>
    <r>
      <rPr>
        <sz val="11"/>
        <color rgb="FFFF0000"/>
        <rFont val="Calibri"/>
        <family val="2"/>
        <scheme val="minor"/>
      </rPr>
      <t xml:space="preserve">
</t>
    </r>
    <r>
      <rPr>
        <sz val="11"/>
        <rFont val="Calibri"/>
        <family val="2"/>
        <scheme val="minor"/>
      </rPr>
      <t xml:space="preserve">
</t>
    </r>
    <r>
      <rPr>
        <b/>
        <sz val="11"/>
        <rFont val="Calibri"/>
        <family val="2"/>
        <scheme val="minor"/>
      </rPr>
      <t>Attention</t>
    </r>
    <r>
      <rPr>
        <sz val="11"/>
        <rFont val="Calibri"/>
        <family val="2"/>
        <scheme val="minor"/>
      </rPr>
      <t xml:space="preserve"> : Plusieurs facteurs doivent être pris en compte pour évaluer la sensibilité de cet habitat à l'échelle locale :
- la surface d'habitat soumise à la pression. Si tout l'habitat est touché, la récupération prendra plus de temps et ne sera possible que si un habitat sain se trouve à proximité pour permettre l'apport de spores de laminaires et juvéniles d'organismes associés.
- la saison à laquelle la pression est exercée par rapport à la saison de croissance maximale des laminaires.
- les conditions hydrodynamiques locales influençant la dispersion des spores de laminaires et juvéniles d'organismes associés.
- la quantité d'organismes brouteurs présents. En cas de pression de broutage importante, la résilience peut prendre plus de 25 ans.
- le développement de pelouses algales, pouvant inhiber le recrutement des laminaires et donc leur capacité de recolonisation
</t>
    </r>
  </si>
  <si>
    <r>
      <t xml:space="preserve">L'herbier n'aurait aucune résistance au remaniement sur la zone exposée et une résilience modérée, si on considère la pression sur une surface très limitée permettant à l'herbier sain de recoloniser la zone perturbée.
</t>
    </r>
    <r>
      <rPr>
        <i/>
        <sz val="11"/>
        <color theme="1"/>
        <rFont val="Calibri"/>
        <family val="2"/>
        <scheme val="minor"/>
      </rPr>
      <t>NB : Les herbiers sur sables fins en mode exposé peuvent montrer une résilience haute à la pression de remaniement.</t>
    </r>
  </si>
  <si>
    <r>
      <t xml:space="preserve">L'herbier n'aurait aucune résistance au remaniement sur la zone exposée et une résilience modérée, si on considère la pression sur une surface très limitée permettant à l'herbier sain de recoloniser la zone perturbée.
</t>
    </r>
    <r>
      <rPr>
        <i/>
        <sz val="11"/>
        <color theme="1"/>
        <rFont val="Calibri"/>
        <family val="2"/>
        <scheme val="minor"/>
      </rPr>
      <t xml:space="preserve">
NB : Les herbiers sur sables fins en mode exposé peuvent montrer une résilience haute à la pression de remaniement.</t>
    </r>
  </si>
  <si>
    <r>
      <t xml:space="preserve">L'abrasion superficielle a pour effet d'arracher les feuilles de zostères, bien que les rhizomes enfouis et leurs réserves nutritives restent intacts, ce qui résulte en une perte de la structure tridimensionnelle de l'habitat et une baisse de sa productivité. La résistance est donc qualifiée de faible. </t>
    </r>
    <r>
      <rPr>
        <sz val="11"/>
        <rFont val="Calibri"/>
        <family val="2"/>
      </rPr>
      <t xml:space="preserve">Les feuilles poussent en moins d'un an. La résilience est donc qualifiée de très haute
</t>
    </r>
    <r>
      <rPr>
        <sz val="11"/>
        <rFont val="Calibri"/>
        <family val="2"/>
        <scheme val="minor"/>
      </rPr>
      <t xml:space="preserve">
</t>
    </r>
    <r>
      <rPr>
        <b/>
        <sz val="11"/>
        <rFont val="Calibri"/>
        <family val="2"/>
      </rPr>
      <t xml:space="preserve">Attention </t>
    </r>
    <r>
      <rPr>
        <sz val="11"/>
        <rFont val="Calibri"/>
        <family val="2"/>
      </rPr>
      <t>: en cas d'abrasion superficielle régulière, il y aura disparition des réserves nutritives et perte des capacités de résilience.</t>
    </r>
  </si>
  <si>
    <r>
      <t xml:space="preserve">Une modification des conditions hydrodynamiques induira une perturbation du cycle d'engraissement-érosion de l'herbier et donc une modification notable de l'habitat (résistance modérée). Une réduction de l'hydrodynamisme induira une diminution de la clarté de l'eau et l'augmentation de la sédimentation. L'augmentation de l'hydrodynamisme induira une perturbation mécanique et une érosion sédimentaire qui peut mener à l'exposition des rhizomes et à l'altération de l'intégrité l'herbier. La résilience est également qualifiée de modérée pour une pression de courte durée. </t>
    </r>
    <r>
      <rPr>
        <sz val="11"/>
        <rFont val="Calibri"/>
        <family val="2"/>
      </rPr>
      <t xml:space="preserve">
</t>
    </r>
    <r>
      <rPr>
        <i/>
        <sz val="11"/>
        <rFont val="Calibri"/>
        <family val="2"/>
      </rPr>
      <t xml:space="preserve">NB : les herbiers sont naturellement érodés selon un front de progression plus ou moins rapide. Une modification des conditions hydrodynamiques peut modifier cette dynamique sans compromettre la subsistance de l'habitat en tant que telle.
</t>
    </r>
    <r>
      <rPr>
        <sz val="11"/>
        <rFont val="Calibri"/>
        <family val="2"/>
      </rPr>
      <t xml:space="preserve">
</t>
    </r>
    <r>
      <rPr>
        <b/>
        <sz val="11"/>
        <rFont val="Calibri"/>
        <family val="2"/>
      </rPr>
      <t xml:space="preserve">Attention </t>
    </r>
    <r>
      <rPr>
        <sz val="11"/>
        <rFont val="Calibri"/>
        <family val="2"/>
      </rPr>
      <t>: Une modification prolongée de l'hydrodynamisme induira un changement d'habitat</t>
    </r>
  </si>
  <si>
    <r>
      <t xml:space="preserve">Une modification des conditions hydrodynamiques induira une modification de la morphologie de l'herbier et une perturbation du cycle d'engraissement-érosion de l'herbier et donc une modification notable de l'habitat (résistance modérée). Une réduction de l'hydrodynamisme induira une diminution de la clarté de l'eau et l'augmentation de la sédimentation. L'augmentation de l'hydrodynamisme induira une perturbation mécanique et une érosion sédimentaire qui peut mener à l'exposition des rhizomes et à l'altération de l'intégrité l'herbier. La résilience est également qualifiée de modérée pour une pression de courte durée. </t>
    </r>
    <r>
      <rPr>
        <sz val="11"/>
        <rFont val="Calibri"/>
        <family val="2"/>
      </rPr>
      <t xml:space="preserve">
</t>
    </r>
    <r>
      <rPr>
        <b/>
        <sz val="11"/>
        <rFont val="Calibri"/>
        <family val="2"/>
      </rPr>
      <t xml:space="preserve">Attention </t>
    </r>
    <r>
      <rPr>
        <sz val="11"/>
        <rFont val="Calibri"/>
        <family val="2"/>
      </rPr>
      <t>: Une modification prolongée de l'hydrodynamisme induira un changement d'habitat</t>
    </r>
  </si>
  <si>
    <t>L'extraction de substrat détruirait l'habitat par élimination de la partie vivante de l'habitat et des espèces associées, majoritairement présentes dans les 30 premiers centimètres. Le temps nécessaire à l'apport de sédiment et à la recolonisation par les espèces caractéristiques de l'habitat est estimé à plus de 25 ans en raison du taux de croissance du maerl (taux de croissance des thalles estimés à 200µm/an). La résilience est conditionnée par la proximité d'un banc de maërl sain et de taille conséquente permettant le recrutement par reproduction végétative.</t>
  </si>
  <si>
    <t>La compression verticale enfonce les brins de maërl dans le sédiment envasé. Les conditions hydrodynamiques ne permettant pas aux thalles d'être de nouveau exposés, le temps nécessaire à la recolonisation est estimé à plus de 25 ans en raison du taux de croissance du maerl (taux de croissance des thalles estimés à 200µm/an). La résilience est conditionnée par la proximité d'un banc de maërl sain et de taille conséquente permettant le recrutement par reproduction végétative.</t>
  </si>
  <si>
    <r>
      <t xml:space="preserve">Une augmentation trop importante de l'hydrodynamisme induit une érosion des thalles superficiels, et une réduction de l'hydrodynamisme induit un envasement qui peut être délétère s'il persiste. La résistance est qualifiée de modérée pour une pression de courte durée et la résilience de nulle en raison du temps nécessaire à la reconstruction d'une communauté fonctionnelle.
</t>
    </r>
    <r>
      <rPr>
        <b/>
        <sz val="11"/>
        <color theme="1"/>
        <rFont val="Calibri"/>
        <family val="2"/>
        <scheme val="minor"/>
      </rPr>
      <t xml:space="preserve">
Attention </t>
    </r>
    <r>
      <rPr>
        <sz val="11"/>
        <color theme="1"/>
        <rFont val="Calibri"/>
        <family val="2"/>
        <scheme val="minor"/>
      </rPr>
      <t>: Les conditions hydrodynamiques locales ont une grande influence sur la sensibilité locale de l'habitat selon qu'il soit naturellement habitué à un hydrodynamisme faible ou modéré.</t>
    </r>
  </si>
  <si>
    <r>
      <t xml:space="preserve">Une augmentation de la charge en particules induira une réduction de la clarté de l'eau et ainsi une altération des processus photosynthétiques du maërl, ainsi qu'une réduction de l'oxygénation des espèces associées. Cet habitat peut se trouver dans des eaux naturellement turbides, la résistance et la résilience sont donc qualifiées de modérées.
</t>
    </r>
    <r>
      <rPr>
        <b/>
        <sz val="11"/>
        <rFont val="Calibri"/>
        <family val="2"/>
        <scheme val="minor"/>
      </rPr>
      <t>Attention</t>
    </r>
    <r>
      <rPr>
        <sz val="11"/>
        <rFont val="Calibri"/>
        <family val="2"/>
        <scheme val="minor"/>
      </rPr>
      <t xml:space="preserve"> : Dans le cas d'un habitat présent dans des eaux naturellement claires ou dans le cas d'une pression qui s'exerce sur une longue durée, il y a risque de changement d'habitat.
</t>
    </r>
  </si>
  <si>
    <r>
      <t xml:space="preserve">L'abrasion de surface élimine uniquement les espèces épigées, telles que les hydrobies qui se nourrissent à la surface du substrat, ou les phanérogames en cas de présence d'un herbier. La résistance est donc qualifiée de modérée. Les organismes affectés ayant des cycles de vie annuels, la résilience est possible en 1 à 2 ans.
</t>
    </r>
    <r>
      <rPr>
        <b/>
        <sz val="11"/>
        <color theme="1"/>
        <rFont val="Calibri"/>
        <family val="2"/>
        <scheme val="minor"/>
      </rPr>
      <t>Attention</t>
    </r>
    <r>
      <rPr>
        <sz val="11"/>
        <color theme="1"/>
        <rFont val="Calibri"/>
        <family val="2"/>
        <scheme val="minor"/>
      </rPr>
      <t xml:space="preserve"> : Dans le cas de la présence d'un herbier, en cas d'abrasion superficielle régulière, il y aura disparition des réserves nutritives et perte des capacités de résilience.</t>
    </r>
  </si>
  <si>
    <r>
      <t xml:space="preserve">L'abrasion superficielle a pour effet d'arracher les feuilles de zostères, bien que les rhizomes enfouis et leurs réserves nutritives restent intacts, ce qui résulte en une perte de la structure tridimensionnelle de l'habitat et une baisse de sa productivité. La résistance est donc qualifiée de faible. </t>
    </r>
    <r>
      <rPr>
        <sz val="11"/>
        <rFont val="Calibri"/>
        <family val="2"/>
      </rPr>
      <t xml:space="preserve">Les feuilles poussent en moins d'un an. La résilience est donc qualifiée de très haute
</t>
    </r>
    <r>
      <rPr>
        <sz val="11"/>
        <rFont val="Calibri"/>
        <family val="2"/>
        <scheme val="minor"/>
      </rPr>
      <t xml:space="preserve">
</t>
    </r>
    <r>
      <rPr>
        <b/>
        <sz val="11"/>
        <rFont val="Calibri"/>
        <family val="2"/>
      </rPr>
      <t xml:space="preserve">Attention </t>
    </r>
    <r>
      <rPr>
        <sz val="11"/>
        <rFont val="Calibri"/>
        <family val="2"/>
      </rPr>
      <t xml:space="preserve">: en cas d'abrasion superficielle régulière, il y aura disparition des réserves nutritives et perte des capacités de résilience. </t>
    </r>
  </si>
  <si>
    <r>
      <t xml:space="preserve">Lavesque N., Blanchet H., de Montaudouin X., 2009. </t>
    </r>
    <r>
      <rPr>
        <i/>
        <sz val="12"/>
        <rFont val="Calibri"/>
        <family val="2"/>
        <scheme val="minor"/>
      </rPr>
      <t xml:space="preserve">Development of a multimetric approach to assess perturbation of benthic macrofauna in </t>
    </r>
    <r>
      <rPr>
        <sz val="12"/>
        <rFont val="Calibri"/>
        <family val="2"/>
        <scheme val="minor"/>
      </rPr>
      <t xml:space="preserve">Zostera noltii </t>
    </r>
    <r>
      <rPr>
        <i/>
        <sz val="12"/>
        <rFont val="Calibri"/>
        <family val="2"/>
        <scheme val="minor"/>
      </rPr>
      <t>beds</t>
    </r>
    <r>
      <rPr>
        <sz val="12"/>
        <rFont val="Calibri"/>
        <family val="2"/>
        <scheme val="minor"/>
      </rPr>
      <t>. Journal of Experimental Marine Biology and Ecology 368: 101-112</t>
    </r>
  </si>
  <si>
    <t>Tu Do, V., de Montaudouin, X., Blanchet, H. &amp; Lavesque, N., 2012. Seagrass burial by dredged sediments: Benthic community alteration, secondary production loss, biotic index reaction and recovery possibility. Marine Pollution Bulletin, 64 (11): 2340-2350.</t>
  </si>
  <si>
    <t>Littérature grise concernant directement la pression et des sous-habitats : Ashley, 2016 ; Tillin, 2016c
L'indice de confiance de l'évaluation de résistance est haut en raison de l'atteinte en profondeur de la pression.</t>
  </si>
  <si>
    <r>
      <t xml:space="preserve">Littérature grise concernant directement la pression et des sous-habitats : Ashley, 2016 ; Tillin, 2016c
Publication examinée en comité de lecture : Reyes-Martínez </t>
    </r>
    <r>
      <rPr>
        <i/>
        <sz val="11"/>
        <color theme="1"/>
        <rFont val="Calibri"/>
        <family val="2"/>
        <scheme val="minor"/>
      </rPr>
      <t>et al.,</t>
    </r>
    <r>
      <rPr>
        <sz val="11"/>
        <color theme="1"/>
        <rFont val="Calibri"/>
        <family val="2"/>
        <scheme val="minor"/>
      </rPr>
      <t xml:space="preserve"> 2015</t>
    </r>
  </si>
  <si>
    <t>Littérature grise concernant directement la pression et des sous-habitats : Ashley, 2016 ; Tillin, 2016c</t>
  </si>
  <si>
    <r>
      <t xml:space="preserve">Littérature grise concernant directement la pression et l'habitat : d'Avack </t>
    </r>
    <r>
      <rPr>
        <i/>
        <sz val="11"/>
        <color theme="1"/>
        <rFont val="Calibri"/>
        <family val="2"/>
        <scheme val="minor"/>
      </rPr>
      <t>et al.,</t>
    </r>
    <r>
      <rPr>
        <sz val="11"/>
        <color theme="1"/>
        <rFont val="Calibri"/>
        <family val="2"/>
        <scheme val="minor"/>
      </rPr>
      <t xml:space="preserve"> 2015b
L'indice de confiance est haut en raison de la nature permanente des impacts liés à cette pression. </t>
    </r>
  </si>
  <si>
    <r>
      <t xml:space="preserve">Littérature grise concernant directement la pression et l'habitat : d'Avack </t>
    </r>
    <r>
      <rPr>
        <i/>
        <sz val="11"/>
        <rFont val="Calibri"/>
        <family val="2"/>
        <scheme val="minor"/>
      </rPr>
      <t xml:space="preserve">et al., </t>
    </r>
    <r>
      <rPr>
        <sz val="11"/>
        <rFont val="Calibri"/>
        <family val="2"/>
        <scheme val="minor"/>
      </rPr>
      <t>2015b
L'indice de confiance de l'évaluation de résistance est haut en raison de l'atteinte en profondeur de la pression.</t>
    </r>
  </si>
  <si>
    <r>
      <t xml:space="preserve">Littérature grise concernant directement la pression et l'habitat : d'Avack </t>
    </r>
    <r>
      <rPr>
        <i/>
        <sz val="11"/>
        <color theme="1"/>
        <rFont val="Calibri"/>
        <family val="2"/>
        <scheme val="minor"/>
      </rPr>
      <t>et al.,</t>
    </r>
    <r>
      <rPr>
        <sz val="11"/>
        <color theme="1"/>
        <rFont val="Calibri"/>
        <family val="2"/>
        <scheme val="minor"/>
      </rPr>
      <t xml:space="preserve"> 2015b
Publication examinée en comité de lecture sur un habitat similaire : Fonseca, 1992</t>
    </r>
  </si>
  <si>
    <r>
      <t xml:space="preserve">Littérature grise concernant directement la pression et l'habitat : d'Avack </t>
    </r>
    <r>
      <rPr>
        <i/>
        <sz val="11"/>
        <color theme="1"/>
        <rFont val="Calibri"/>
        <family val="2"/>
        <scheme val="minor"/>
      </rPr>
      <t xml:space="preserve">et al., </t>
    </r>
    <r>
      <rPr>
        <sz val="11"/>
        <color theme="1"/>
        <rFont val="Calibri"/>
        <family val="2"/>
        <scheme val="minor"/>
      </rPr>
      <t>2015b</t>
    </r>
  </si>
  <si>
    <r>
      <t>Littérature grise concernant directement la pression et l'habitat : d'Avack</t>
    </r>
    <r>
      <rPr>
        <i/>
        <sz val="11"/>
        <color theme="1"/>
        <rFont val="Calibri"/>
        <family val="2"/>
        <scheme val="minor"/>
      </rPr>
      <t xml:space="preserve"> et al., </t>
    </r>
    <r>
      <rPr>
        <sz val="11"/>
        <color theme="1"/>
        <rFont val="Calibri"/>
        <family val="2"/>
        <scheme val="minor"/>
      </rPr>
      <t>2015b
Publications examinées en comité de lecture : Erftemeijer &amp; Lewis, 2006 ; Neckles</t>
    </r>
    <r>
      <rPr>
        <i/>
        <sz val="11"/>
        <color theme="1"/>
        <rFont val="Calibri"/>
        <family val="2"/>
        <scheme val="minor"/>
      </rPr>
      <t xml:space="preserve"> et al.,</t>
    </r>
    <r>
      <rPr>
        <sz val="11"/>
        <color theme="1"/>
        <rFont val="Calibri"/>
        <family val="2"/>
        <scheme val="minor"/>
      </rPr>
      <t xml:space="preserve"> 2005
</t>
    </r>
  </si>
  <si>
    <r>
      <t>Littérature grise concernant directement la pression et l'habitat : d'Avack</t>
    </r>
    <r>
      <rPr>
        <i/>
        <sz val="11"/>
        <color theme="1"/>
        <rFont val="Calibri"/>
        <family val="2"/>
        <scheme val="minor"/>
      </rPr>
      <t xml:space="preserve"> et al., </t>
    </r>
    <r>
      <rPr>
        <sz val="11"/>
        <color theme="1"/>
        <rFont val="Calibri"/>
        <family val="2"/>
        <scheme val="minor"/>
      </rPr>
      <t>2015b</t>
    </r>
  </si>
  <si>
    <r>
      <t xml:space="preserve">Littérature grise concernant directement la pression et l'habitat : d'Avack </t>
    </r>
    <r>
      <rPr>
        <i/>
        <sz val="11"/>
        <color theme="1"/>
        <rFont val="Calibri"/>
        <family val="2"/>
        <scheme val="minor"/>
      </rPr>
      <t>et al.,</t>
    </r>
    <r>
      <rPr>
        <sz val="11"/>
        <color theme="1"/>
        <rFont val="Calibri"/>
        <family val="2"/>
        <scheme val="minor"/>
      </rPr>
      <t xml:space="preserve"> 2015b
Publications examinées en comité de lecture : Peralta </t>
    </r>
    <r>
      <rPr>
        <i/>
        <sz val="11"/>
        <color theme="1"/>
        <rFont val="Calibri"/>
        <family val="2"/>
        <scheme val="minor"/>
      </rPr>
      <t>et al.,</t>
    </r>
    <r>
      <rPr>
        <sz val="11"/>
        <color theme="1"/>
        <rFont val="Calibri"/>
        <family val="2"/>
        <scheme val="minor"/>
      </rPr>
      <t xml:space="preserve"> 2002 ; 2006. 
</t>
    </r>
  </si>
  <si>
    <r>
      <t xml:space="preserve">Dire d'experts
Littérature grise concernant directement la pression et l'habitat : d'Avack </t>
    </r>
    <r>
      <rPr>
        <i/>
        <sz val="11"/>
        <color theme="1"/>
        <rFont val="Calibri"/>
        <family val="2"/>
        <scheme val="minor"/>
      </rPr>
      <t>et al.,</t>
    </r>
    <r>
      <rPr>
        <sz val="11"/>
        <color theme="1"/>
        <rFont val="Calibri"/>
        <family val="2"/>
        <scheme val="minor"/>
      </rPr>
      <t xml:space="preserve"> 2015b
Publications examinées en comité de lecture : Davison &amp; Hughes, D.J., 1998 ; Erftemeijer &amp; Lewis, 2006 ; Peralta</t>
    </r>
    <r>
      <rPr>
        <i/>
        <sz val="11"/>
        <color theme="1"/>
        <rFont val="Calibri"/>
        <family val="2"/>
        <scheme val="minor"/>
      </rPr>
      <t xml:space="preserve"> et al.,</t>
    </r>
    <r>
      <rPr>
        <sz val="11"/>
        <color theme="1"/>
        <rFont val="Calibri"/>
        <family val="2"/>
        <scheme val="minor"/>
      </rPr>
      <t xml:space="preserve"> 2002; Philippart, 1995</t>
    </r>
  </si>
  <si>
    <r>
      <t>Littérature grise concernant directement la pression et l'habitat : d'Avack</t>
    </r>
    <r>
      <rPr>
        <i/>
        <sz val="11"/>
        <color theme="1"/>
        <rFont val="Calibri"/>
        <family val="2"/>
        <scheme val="minor"/>
      </rPr>
      <t xml:space="preserve"> et al.,</t>
    </r>
    <r>
      <rPr>
        <sz val="11"/>
        <color theme="1"/>
        <rFont val="Calibri"/>
        <family val="2"/>
        <scheme val="minor"/>
      </rPr>
      <t xml:space="preserve"> 2015b
Publications examinées en comité de lecture : Cabaço &amp; Santos, 2007 ; Han </t>
    </r>
    <r>
      <rPr>
        <i/>
        <sz val="11"/>
        <color theme="1"/>
        <rFont val="Calibri"/>
        <family val="2"/>
        <scheme val="minor"/>
      </rPr>
      <t xml:space="preserve">et al., </t>
    </r>
    <r>
      <rPr>
        <sz val="11"/>
        <color theme="1"/>
        <rFont val="Calibri"/>
        <family val="2"/>
        <scheme val="minor"/>
      </rPr>
      <t xml:space="preserve">2012, Tu Do </t>
    </r>
    <r>
      <rPr>
        <i/>
        <sz val="11"/>
        <color theme="1"/>
        <rFont val="Calibri"/>
        <family val="2"/>
        <scheme val="minor"/>
      </rPr>
      <t>et al.</t>
    </r>
    <r>
      <rPr>
        <sz val="11"/>
        <color theme="1"/>
        <rFont val="Calibri"/>
        <family val="2"/>
        <scheme val="minor"/>
      </rPr>
      <t>, 2012</t>
    </r>
  </si>
  <si>
    <r>
      <t xml:space="preserve">Tillin H.M. &amp; Tyler-Walters H., 2016. </t>
    </r>
    <r>
      <rPr>
        <i/>
        <sz val="11"/>
        <rFont val="Calibri"/>
        <family val="2"/>
        <scheme val="minor"/>
      </rPr>
      <t>Sublittoral sand in low or reduced salinity (lagoons).</t>
    </r>
    <r>
      <rPr>
        <sz val="1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http://www.marlin.ac.uk/habitats/detail/1124/sublittoral_sand_in_low_or_reduced_salinity
Last updated 01/07/2016</t>
    </r>
  </si>
  <si>
    <r>
      <t xml:space="preserve">Crump R. &amp; Moore J., 1997. </t>
    </r>
    <r>
      <rPr>
        <i/>
        <sz val="11"/>
        <rFont val="Calibri"/>
        <family val="2"/>
        <scheme val="minor"/>
      </rPr>
      <t>Monitoring of upper littoral lichens at Sawdern Point</t>
    </r>
    <r>
      <rPr>
        <sz val="11"/>
        <rFont val="Calibri"/>
        <family val="2"/>
        <scheme val="minor"/>
      </rPr>
      <t xml:space="preserve">. </t>
    </r>
    <r>
      <rPr>
        <i/>
        <sz val="11"/>
        <rFont val="Calibri"/>
        <family val="2"/>
        <scheme val="minor"/>
      </rPr>
      <t>Report to the Shoreline and Terrestrial Task Group, Sea Empress Environmental Evaluation Committee (SEEEC)</t>
    </r>
    <r>
      <rPr>
        <sz val="11"/>
        <rFont val="Calibri"/>
        <family val="2"/>
        <scheme val="minor"/>
      </rPr>
      <t>.</t>
    </r>
  </si>
  <si>
    <t>Brosnan D. M. &amp; Crumrine L. L., 1994. Effects of human trampling on marine rocky shore communities. Journal of Experimental Marine Biology and Ecology, 177 (1): 79-97.</t>
  </si>
  <si>
    <t>Littérature grise concernant la résilience de sous-habitats : Tyler-Walters, 2016a, 2016b, 2016c ; Crump &amp; Moore, 1997 
Publications examinées en comité de lecture : Boney, 1961 ; Fletcher, 1980</t>
  </si>
  <si>
    <r>
      <t xml:space="preserve">Fletcher, 1973. </t>
    </r>
    <r>
      <rPr>
        <i/>
        <sz val="11"/>
        <rFont val="Calibri"/>
        <family val="2"/>
        <scheme val="minor"/>
      </rPr>
      <t>The Ecology of Maritime (Supralittoral) Lichens on some Rocky Shores of Anglesey.</t>
    </r>
    <r>
      <rPr>
        <sz val="11"/>
        <rFont val="Calibri"/>
        <family val="2"/>
        <scheme val="minor"/>
      </rPr>
      <t xml:space="preserve"> Lichenologist, 5: 401-422</t>
    </r>
  </si>
  <si>
    <r>
      <t xml:space="preserve">Bernard M., 2012. </t>
    </r>
    <r>
      <rPr>
        <i/>
        <sz val="11"/>
        <rFont val="Calibri"/>
        <family val="2"/>
        <scheme val="minor"/>
      </rPr>
      <t>Les habitats rocheux intertidaux sous l'influence d'activités anthropiques : structure, dynamique et enjeux de conservation.</t>
    </r>
    <r>
      <rPr>
        <sz val="11"/>
        <rFont val="Calibri"/>
        <family val="2"/>
        <scheme val="minor"/>
      </rPr>
      <t xml:space="preserve"> Thèse Université Bretagne Occidentale (UBO), Brest, 423 pp.</t>
    </r>
  </si>
  <si>
    <r>
      <t xml:space="preserve">Dire d'experts
Publications examinées en comité de lecture portant sur une approximation de pressions (pressions de piétinement avec des fréquences/durées plus importantes) : Araújo </t>
    </r>
    <r>
      <rPr>
        <i/>
        <sz val="11"/>
        <rFont val="Calibri"/>
        <family val="2"/>
        <scheme val="minor"/>
      </rPr>
      <t>et al.,</t>
    </r>
    <r>
      <rPr>
        <sz val="11"/>
        <rFont val="Calibri"/>
        <family val="2"/>
        <scheme val="minor"/>
      </rPr>
      <t xml:space="preserve"> 2009, 2012 ; Bernard, 2012 ; Brosnan, 1993 ; Brosnan &amp; Crumrine, 1994 ; Rita </t>
    </r>
    <r>
      <rPr>
        <i/>
        <sz val="11"/>
        <rFont val="Calibri"/>
        <family val="2"/>
        <scheme val="minor"/>
      </rPr>
      <t>et al.,</t>
    </r>
    <r>
      <rPr>
        <sz val="11"/>
        <rFont val="Calibri"/>
        <family val="2"/>
        <scheme val="minor"/>
      </rPr>
      <t xml:space="preserve"> 2012</t>
    </r>
  </si>
  <si>
    <r>
      <t xml:space="preserve">Publications examinées en comité de lecture : Araújo </t>
    </r>
    <r>
      <rPr>
        <i/>
        <sz val="11"/>
        <color theme="1"/>
        <rFont val="Calibri"/>
        <family val="2"/>
        <scheme val="minor"/>
      </rPr>
      <t>et al.,</t>
    </r>
    <r>
      <rPr>
        <sz val="11"/>
        <color theme="1"/>
        <rFont val="Calibri"/>
        <family val="2"/>
        <scheme val="minor"/>
      </rPr>
      <t xml:space="preserve"> 2009, 2012 ; Brosnan, 1993 ; Brosnan &amp; Crumrine, 1994 ; Rita </t>
    </r>
    <r>
      <rPr>
        <i/>
        <sz val="11"/>
        <color theme="1"/>
        <rFont val="Calibri"/>
        <family val="2"/>
        <scheme val="minor"/>
      </rPr>
      <t xml:space="preserve">et al., </t>
    </r>
    <r>
      <rPr>
        <sz val="11"/>
        <color theme="1"/>
        <rFont val="Calibri"/>
        <family val="2"/>
        <scheme val="minor"/>
      </rPr>
      <t>2012
Littérature grise concernant un habitat similaire ou un sous-habitat et la même pression : Perry, 2015a, 2015b ; Perry &amp; d'Avack, 2015 ; Perry &amp; Hill, 2015a, 2015b ; Perry &amp; Marshall, 2015 ; d'Avack &amp; Marshall, 2015 ; d'Avack &amp; Tyler-Walters, 2015 ; Tillin &amp; Tyler-Walters, 2015 ; Tillin &amp; Mainwaring, 2015</t>
    </r>
  </si>
  <si>
    <r>
      <t xml:space="preserve">Publications examinées en comité de lecture : Brosnan, 1993 ; Brosnan &amp; Crumrine, 1994
Littérature grise concernant un habitat similaire ou un sous-habitat et la même pression : Mainwaring </t>
    </r>
    <r>
      <rPr>
        <i/>
        <sz val="11"/>
        <color theme="1"/>
        <rFont val="Calibri"/>
        <family val="2"/>
        <scheme val="minor"/>
      </rPr>
      <t>et al.,</t>
    </r>
    <r>
      <rPr>
        <sz val="11"/>
        <color theme="1"/>
        <rFont val="Calibri"/>
        <family val="2"/>
        <scheme val="minor"/>
      </rPr>
      <t xml:space="preserve"> 2014 ; Perry &amp; Hill, 2015a ; Tillin, 2015 ; Tillin &amp; Tyler-Walters, 2015a, 2015b ; Tillin &amp; Hill, 2016a</t>
    </r>
  </si>
  <si>
    <r>
      <t xml:space="preserve">Publications examinées en comité de lecture : Airoldi &amp; Hawkins, 2007 ; Last </t>
    </r>
    <r>
      <rPr>
        <i/>
        <sz val="11"/>
        <color theme="1"/>
        <rFont val="Calibri"/>
        <family val="2"/>
        <scheme val="minor"/>
      </rPr>
      <t>et al.,</t>
    </r>
    <r>
      <rPr>
        <sz val="11"/>
        <color theme="1"/>
        <rFont val="Calibri"/>
        <family val="2"/>
        <scheme val="minor"/>
      </rPr>
      <t xml:space="preserve"> 2011
Littérature grise concernant un habitat similaire ou un sous-habitat et la même pression : Mainwaring </t>
    </r>
    <r>
      <rPr>
        <i/>
        <sz val="11"/>
        <color theme="1"/>
        <rFont val="Calibri"/>
        <family val="2"/>
        <scheme val="minor"/>
      </rPr>
      <t>et al.</t>
    </r>
    <r>
      <rPr>
        <sz val="11"/>
        <color theme="1"/>
        <rFont val="Calibri"/>
        <family val="2"/>
        <scheme val="minor"/>
      </rPr>
      <t>, 2014 ; Perry &amp; Hill, 2015a ; Tillin, 2015 ; Tillin &amp; Tyler-Walters, 2015a, 2015b; Tillin &amp; Hill, 2016a</t>
    </r>
  </si>
  <si>
    <r>
      <t xml:space="preserve">Publications examinées en comité de lecture :  Airoldi &amp; Hawkins, 2007 ; Last </t>
    </r>
    <r>
      <rPr>
        <i/>
        <sz val="11"/>
        <color theme="1"/>
        <rFont val="Calibri"/>
        <family val="2"/>
        <scheme val="minor"/>
      </rPr>
      <t>et al.</t>
    </r>
    <r>
      <rPr>
        <sz val="11"/>
        <color theme="1"/>
        <rFont val="Calibri"/>
        <family val="2"/>
        <scheme val="minor"/>
      </rPr>
      <t xml:space="preserve">, 2011
Littérature grise concernant un habitat similaire ou un sous-habitat et la même pression : Mainwaring </t>
    </r>
    <r>
      <rPr>
        <i/>
        <sz val="11"/>
        <color theme="1"/>
        <rFont val="Calibri"/>
        <family val="2"/>
        <scheme val="minor"/>
      </rPr>
      <t>et al.</t>
    </r>
    <r>
      <rPr>
        <sz val="11"/>
        <color theme="1"/>
        <rFont val="Calibri"/>
        <family val="2"/>
        <scheme val="minor"/>
      </rPr>
      <t>, 2014 ; Perry &amp; Hill, 2015a ; Tillin, 2015 ; Tillin &amp; Tyler-Walters, 2015a, 2015b; Tillin &amp; Hill, 2016a</t>
    </r>
  </si>
  <si>
    <r>
      <t xml:space="preserve">Littérature grise concernant un habitat similaire ou un sous-habitat et la même pression : Mainwaring </t>
    </r>
    <r>
      <rPr>
        <i/>
        <sz val="11"/>
        <color theme="1"/>
        <rFont val="Calibri"/>
        <family val="2"/>
        <scheme val="minor"/>
      </rPr>
      <t xml:space="preserve">et al., </t>
    </r>
    <r>
      <rPr>
        <sz val="11"/>
        <color theme="1"/>
        <rFont val="Calibri"/>
        <family val="2"/>
        <scheme val="minor"/>
      </rPr>
      <t>2014 ; Perry &amp; Hill, 2015a ; Tillin, 2015 ; Tillin &amp; Tyler-Walters, 2015a, 2015b; Tillin &amp; Hill, 2016a</t>
    </r>
  </si>
  <si>
    <r>
      <t xml:space="preserve">Littérature grise concernant un habitat similaire ou un sous-habitat et la même pression : Mainwaring </t>
    </r>
    <r>
      <rPr>
        <i/>
        <sz val="11"/>
        <color theme="1"/>
        <rFont val="Calibri"/>
        <family val="2"/>
        <scheme val="minor"/>
      </rPr>
      <t>et al.</t>
    </r>
    <r>
      <rPr>
        <sz val="11"/>
        <color theme="1"/>
        <rFont val="Calibri"/>
        <family val="2"/>
        <scheme val="minor"/>
      </rPr>
      <t>, 2014 ; Perry &amp; Hill, 2015a ; Tillin, 2015 ; Tillin &amp; Tyler-Walters, 2015a, 2015b; Tillin &amp; Hill, 2016a</t>
    </r>
  </si>
  <si>
    <r>
      <t xml:space="preserve">Plicanti A., Dominguez R., </t>
    </r>
    <r>
      <rPr>
        <sz val="10"/>
        <color theme="1"/>
        <rFont val="CMU Serif"/>
      </rPr>
      <t xml:space="preserve">Dubois S.F. &amp; Bertocci I., 2016. </t>
    </r>
    <r>
      <rPr>
        <i/>
        <sz val="10"/>
        <color theme="1"/>
        <rFont val="CMU Serif"/>
      </rPr>
      <t>Human impacts on biogenic habitats: Effects of experimental trampling on</t>
    </r>
    <r>
      <rPr>
        <sz val="10"/>
        <color theme="1"/>
        <rFont val="CMU Serif"/>
      </rPr>
      <t xml:space="preserve"> </t>
    </r>
    <r>
      <rPr>
        <i/>
        <sz val="10"/>
        <color theme="1"/>
        <rFont val="CMU Serif"/>
      </rPr>
      <t>Sabellaria alveolata</t>
    </r>
    <r>
      <rPr>
        <sz val="10"/>
        <color theme="1"/>
        <rFont val="CMU Serif"/>
      </rPr>
      <t xml:space="preserve"> (Linnaeus, 1767) </t>
    </r>
    <r>
      <rPr>
        <i/>
        <sz val="10"/>
        <color theme="1"/>
        <rFont val="CMU Serif"/>
      </rPr>
      <t>reefs.</t>
    </r>
    <r>
      <rPr>
        <sz val="10"/>
        <color theme="1"/>
        <rFont val="CMU Serif"/>
      </rPr>
      <t xml:space="preserve"> </t>
    </r>
    <r>
      <rPr>
        <i/>
        <sz val="10"/>
        <color theme="1"/>
        <rFont val="CMU Serif"/>
      </rPr>
      <t>Journal of Experimental Marine Biology and Ecology</t>
    </r>
    <r>
      <rPr>
        <sz val="10"/>
        <color theme="1"/>
        <rFont val="CMU Serif"/>
      </rPr>
      <t>, 478: 34-44.</t>
    </r>
  </si>
  <si>
    <r>
      <t xml:space="preserve">Littérature grise concernant un sous-habitat et la même pression : Stamp, 2015d, 2015e ; Tillin &amp; Hill, 2016b ; Tillin &amp; Stamp, 2016
Publications examinées en comité de lecture : Barradas </t>
    </r>
    <r>
      <rPr>
        <i/>
        <sz val="11"/>
        <color theme="1"/>
        <rFont val="Calibri"/>
        <family val="2"/>
        <scheme val="minor"/>
      </rPr>
      <t>et al.,</t>
    </r>
    <r>
      <rPr>
        <sz val="11"/>
        <color theme="1"/>
        <rFont val="Calibri"/>
        <family val="2"/>
        <scheme val="minor"/>
      </rPr>
      <t xml:space="preserve"> 2011 ; Birkett </t>
    </r>
    <r>
      <rPr>
        <i/>
        <sz val="11"/>
        <color theme="1"/>
        <rFont val="Calibri"/>
        <family val="2"/>
        <scheme val="minor"/>
      </rPr>
      <t xml:space="preserve">et al., </t>
    </r>
    <r>
      <rPr>
        <sz val="11"/>
        <color theme="1"/>
        <rFont val="Calibri"/>
        <family val="2"/>
        <scheme val="minor"/>
      </rPr>
      <t xml:space="preserve">1998 ; Christie </t>
    </r>
    <r>
      <rPr>
        <i/>
        <sz val="11"/>
        <color theme="1"/>
        <rFont val="Calibri"/>
        <family val="2"/>
        <scheme val="minor"/>
      </rPr>
      <t>et al.,</t>
    </r>
    <r>
      <rPr>
        <sz val="11"/>
        <color theme="1"/>
        <rFont val="Calibri"/>
        <family val="2"/>
        <scheme val="minor"/>
      </rPr>
      <t xml:space="preserve"> 1998 ; Davoult </t>
    </r>
    <r>
      <rPr>
        <i/>
        <sz val="11"/>
        <color theme="1"/>
        <rFont val="Calibri"/>
        <family val="2"/>
        <scheme val="minor"/>
      </rPr>
      <t xml:space="preserve">et al., </t>
    </r>
    <r>
      <rPr>
        <sz val="11"/>
        <color theme="1"/>
        <rFont val="Calibri"/>
        <family val="2"/>
        <scheme val="minor"/>
      </rPr>
      <t xml:space="preserve">2011 ; Engelen </t>
    </r>
    <r>
      <rPr>
        <i/>
        <sz val="11"/>
        <color theme="1"/>
        <rFont val="Calibri"/>
        <family val="2"/>
        <scheme val="minor"/>
      </rPr>
      <t xml:space="preserve">et al., </t>
    </r>
    <r>
      <rPr>
        <sz val="11"/>
        <color theme="1"/>
        <rFont val="Calibri"/>
        <family val="2"/>
        <scheme val="minor"/>
      </rPr>
      <t xml:space="preserve">2011 ; Hawkins &amp; Harkin, 1985 ; Kain, 1975 ; Smale </t>
    </r>
    <r>
      <rPr>
        <i/>
        <sz val="11"/>
        <color theme="1"/>
        <rFont val="Calibri"/>
        <family val="2"/>
        <scheme val="minor"/>
      </rPr>
      <t xml:space="preserve">et al., </t>
    </r>
    <r>
      <rPr>
        <sz val="11"/>
        <color theme="1"/>
        <rFont val="Calibri"/>
        <family val="2"/>
        <scheme val="minor"/>
      </rPr>
      <t xml:space="preserve">2013 ; Smith, 1985 ; Steen </t>
    </r>
    <r>
      <rPr>
        <i/>
        <sz val="11"/>
        <color theme="1"/>
        <rFont val="Calibri"/>
        <family val="2"/>
        <scheme val="minor"/>
      </rPr>
      <t xml:space="preserve">et al., </t>
    </r>
    <r>
      <rPr>
        <sz val="11"/>
        <color theme="1"/>
        <rFont val="Calibri"/>
        <family val="2"/>
        <scheme val="minor"/>
      </rPr>
      <t>2016</t>
    </r>
  </si>
  <si>
    <t>Littérature grise concernant un sous-habitat et la même pression : Jasper &amp; Hill, 2015 ; Stamp, 2015a-f ; Stamp &amp; Hiscock, 2015 ; Stamp &amp; Tyler-Walters, 2015a, 2015b ; Tillin &amp; Stamp, 2016 ; Tillin &amp; Hill, 2016b
Publication examinée en comité de lecture : Roleda &amp; Dethleff, 2011</t>
  </si>
  <si>
    <t>Littérature grise concernant un sous-habitat et la même pression : Jasper &amp; Hill, 2015 ; Stamp, 2015a-f ; Stamp &amp; Hiscock, 2015 ; Stamp &amp; Tyler-Walters, 2015a, 2015b ; Tillin &amp; Stamp, 2016 ; Tillin &amp; Hill, 2016b</t>
  </si>
  <si>
    <t>Littérature grise concernant un sous-habitat et la même pression : Hiscock, 2001, 2002 ; Jasper, 2015 ; Stamp, 2015g ; Stamp &amp; Tyler-Walters, 2002</t>
  </si>
  <si>
    <t>Dire d'experts
Littérature grise concernant un sous-habitat et la même pression : Hiscock, 2001, 2002 ; Jasper, 2015 ; Stamp, 2015g ; Stamp &amp; Tyler-Walters, 2002</t>
  </si>
  <si>
    <t>Littérature grise concernant un habitat similaire ou un sous-habitat et la même pression : Perry, 2016b ; Tillin &amp; Budd, 2016a, 2016b ; Tillin &amp; Marshall, 2016 ; Tyler-Walters, 2015</t>
  </si>
  <si>
    <t>Littérature grise concernant un habitat similaire ou un sous-habitat et la même pression : Perry, 2016b ; Tillin &amp; Budd, 2016a, 2016b ; Tillin &amp; Marshall, 2016 ; Tyler-Walters, 2015
Publications examinées en comité de lecture : Airoldi, 2003 ; Atalah &amp; Crowe, 2010</t>
  </si>
  <si>
    <r>
      <t xml:space="preserve">Le Hir M. &amp; Hily C., 2005. </t>
    </r>
    <r>
      <rPr>
        <i/>
        <sz val="11"/>
        <rFont val="Calibri"/>
        <family val="2"/>
        <scheme val="minor"/>
      </rPr>
      <t>Macrofaunal diversity and habitat structure in intertidal boulder fields.</t>
    </r>
    <r>
      <rPr>
        <sz val="11"/>
        <rFont val="Calibri"/>
        <family val="2"/>
        <scheme val="minor"/>
      </rPr>
      <t xml:space="preserve"> Biodiversity and Conservation 14(1): 233-250.</t>
    </r>
  </si>
  <si>
    <r>
      <t xml:space="preserve">Le Hir M.,  2002. </t>
    </r>
    <r>
      <rPr>
        <i/>
        <sz val="11"/>
        <rFont val="Calibri"/>
        <family val="2"/>
        <scheme val="minor"/>
      </rPr>
      <t>Les champs de blocs intertidaux à la pointe de Bretagne (France) : biodiversité, structure et dynamique de la macrofaune.</t>
    </r>
    <r>
      <rPr>
        <sz val="11"/>
        <rFont val="Calibri"/>
        <family val="2"/>
        <scheme val="minor"/>
      </rPr>
      <t xml:space="preserve"> Thèse Université Bretagne Occidentale (UBO), Brest, 236 pp.</t>
    </r>
  </si>
  <si>
    <t>Dire d'experts
Littérature grise concernant un sous-habitat et la même pression : Le Hir, 2002 ; Tillin &amp; Budd, 2016c
Publication examinée en comité de lecture : Le Hir &amp; Hily, 2005
L'indice de confiance de l'évaluation de résistance est haut en raison de l'atteinte en profondeur de la pression.</t>
  </si>
  <si>
    <t>Dire d'experts
Littérature grise concernant un sous-habitat et la même pression : Tillin &amp; Budd, 2016c</t>
  </si>
  <si>
    <t>Littérature grise concernant un sous-habitat et la même pression : Bernard, 2012 ; Le Hir, 2002 ; Tillin &amp; Budd, 2016c
Publication examinée en comité de lecture : Le Hir &amp; Hily, 2005</t>
  </si>
  <si>
    <t>Dire d'experts
Littérature grise concernant un sous-habitat et la même pression :Tillin &amp; Budd, 2016c</t>
  </si>
  <si>
    <r>
      <t xml:space="preserve">Dire d'experts
Littérature grise concernant un sous-habitat et la même pression : Readman, 2016a, 2016b ; Readman </t>
    </r>
    <r>
      <rPr>
        <i/>
        <sz val="11"/>
        <color theme="1"/>
        <rFont val="Calibri"/>
        <family val="2"/>
        <scheme val="minor"/>
      </rPr>
      <t>et al.,</t>
    </r>
    <r>
      <rPr>
        <sz val="11"/>
        <color theme="1"/>
        <rFont val="Calibri"/>
        <family val="2"/>
        <scheme val="minor"/>
      </rPr>
      <t xml:space="preserve"> 2016 ; Tillin, 2016d, 2016e ; Tyler-Walters, 2016a</t>
    </r>
  </si>
  <si>
    <r>
      <t xml:space="preserve">Littérature grise concernant un sous-habitat et la même pression : Readman, 2016a, 2016b ; Readman </t>
    </r>
    <r>
      <rPr>
        <i/>
        <sz val="11"/>
        <color theme="1"/>
        <rFont val="Calibri"/>
        <family val="2"/>
        <scheme val="minor"/>
      </rPr>
      <t xml:space="preserve">et al., </t>
    </r>
    <r>
      <rPr>
        <sz val="11"/>
        <color theme="1"/>
        <rFont val="Calibri"/>
        <family val="2"/>
        <scheme val="minor"/>
      </rPr>
      <t>2016 ; Tillin, 2016d, 2016e ; Tyler-Walters, 2016a</t>
    </r>
  </si>
  <si>
    <r>
      <t xml:space="preserve">Littérature grise concernant un sous-habitat et la même pression : Readman, 2016a, 2016b ; Readman </t>
    </r>
    <r>
      <rPr>
        <i/>
        <sz val="11"/>
        <color theme="1"/>
        <rFont val="Calibri"/>
        <family val="2"/>
        <scheme val="minor"/>
      </rPr>
      <t>et al.,</t>
    </r>
    <r>
      <rPr>
        <sz val="11"/>
        <color theme="1"/>
        <rFont val="Calibri"/>
        <family val="2"/>
        <scheme val="minor"/>
      </rPr>
      <t xml:space="preserve"> 2016 ; Tillin, 2016d, 2016e ; Tyler-Walters, 2016a</t>
    </r>
  </si>
  <si>
    <r>
      <t>Littérature grise concernant un sous-habitat et la même pression : Readman, 2016a, 2016b ; Readman</t>
    </r>
    <r>
      <rPr>
        <i/>
        <sz val="11"/>
        <color theme="1"/>
        <rFont val="Calibri"/>
        <family val="2"/>
        <scheme val="minor"/>
      </rPr>
      <t xml:space="preserve"> et al., </t>
    </r>
    <r>
      <rPr>
        <sz val="11"/>
        <color theme="1"/>
        <rFont val="Calibri"/>
        <family val="2"/>
        <scheme val="minor"/>
      </rPr>
      <t>2016 ; Tillin, 2016d, 2016e ; Tyler-Walters, 2016a</t>
    </r>
  </si>
  <si>
    <r>
      <t xml:space="preserve">Littérature grise concernant un sous-habitat et la même pression : Derrien-Courtel &amp; Catherine, 2012 ; Derrien-Courtel </t>
    </r>
    <r>
      <rPr>
        <i/>
        <sz val="11"/>
        <color theme="1"/>
        <rFont val="Calibri"/>
        <family val="2"/>
        <scheme val="minor"/>
      </rPr>
      <t xml:space="preserve">et al., </t>
    </r>
    <r>
      <rPr>
        <sz val="11"/>
        <color theme="1"/>
        <rFont val="Calibri"/>
        <family val="2"/>
        <scheme val="minor"/>
      </rPr>
      <t xml:space="preserve">2013a ; Jasper &amp; Hill, 2015 ; Stamp, 2015a-f ; Stamp &amp; Hiscock, 2015 ; Stamp &amp; Tyler-Walters, 2015a, 2015b ; Tillin &amp; Stamp, 2016 ; Tillin &amp; Hill, 2016b
Publications examinées en comité de lecture : Barradas </t>
    </r>
    <r>
      <rPr>
        <i/>
        <sz val="11"/>
        <color theme="1"/>
        <rFont val="Calibri"/>
        <family val="2"/>
        <scheme val="minor"/>
      </rPr>
      <t xml:space="preserve">et al., </t>
    </r>
    <r>
      <rPr>
        <sz val="11"/>
        <color theme="1"/>
        <rFont val="Calibri"/>
        <family val="2"/>
        <scheme val="minor"/>
      </rPr>
      <t xml:space="preserve">2011 ; Christie </t>
    </r>
    <r>
      <rPr>
        <i/>
        <sz val="11"/>
        <color theme="1"/>
        <rFont val="Calibri"/>
        <family val="2"/>
        <scheme val="minor"/>
      </rPr>
      <t>et al.,</t>
    </r>
    <r>
      <rPr>
        <sz val="11"/>
        <color theme="1"/>
        <rFont val="Calibri"/>
        <family val="2"/>
        <scheme val="minor"/>
      </rPr>
      <t xml:space="preserve"> 1998 ; Davoult </t>
    </r>
    <r>
      <rPr>
        <i/>
        <sz val="11"/>
        <color theme="1"/>
        <rFont val="Calibri"/>
        <family val="2"/>
        <scheme val="minor"/>
      </rPr>
      <t xml:space="preserve">et al., </t>
    </r>
    <r>
      <rPr>
        <sz val="11"/>
        <color theme="1"/>
        <rFont val="Calibri"/>
        <family val="2"/>
        <scheme val="minor"/>
      </rPr>
      <t xml:space="preserve">2011 ; Engelen </t>
    </r>
    <r>
      <rPr>
        <i/>
        <sz val="11"/>
        <color theme="1"/>
        <rFont val="Calibri"/>
        <family val="2"/>
        <scheme val="minor"/>
      </rPr>
      <t>et al.</t>
    </r>
    <r>
      <rPr>
        <sz val="11"/>
        <color theme="1"/>
        <rFont val="Calibri"/>
        <family val="2"/>
        <scheme val="minor"/>
      </rPr>
      <t xml:space="preserve">, 2011 ; Hawkins &amp; Harkin, 1985 ; Kain, 1975 ; Rinde </t>
    </r>
    <r>
      <rPr>
        <i/>
        <sz val="11"/>
        <color theme="1"/>
        <rFont val="Calibri"/>
        <family val="2"/>
        <scheme val="minor"/>
      </rPr>
      <t xml:space="preserve">et al., </t>
    </r>
    <r>
      <rPr>
        <sz val="11"/>
        <color theme="1"/>
        <rFont val="Calibri"/>
        <family val="2"/>
        <scheme val="minor"/>
      </rPr>
      <t xml:space="preserve">1992 ; Sivertsen, 1991 ; Smale </t>
    </r>
    <r>
      <rPr>
        <i/>
        <sz val="11"/>
        <color theme="1"/>
        <rFont val="Calibri"/>
        <family val="2"/>
        <scheme val="minor"/>
      </rPr>
      <t>et al.</t>
    </r>
    <r>
      <rPr>
        <sz val="11"/>
        <color theme="1"/>
        <rFont val="Calibri"/>
        <family val="2"/>
        <scheme val="minor"/>
      </rPr>
      <t xml:space="preserve">, 2013 ; Smith, 1985 
</t>
    </r>
  </si>
  <si>
    <r>
      <t xml:space="preserve">Littérature grise concernant le même habitat la même pression : Derrien-Courtel &amp; Catherine, 2012; Derrien-Courtel </t>
    </r>
    <r>
      <rPr>
        <i/>
        <sz val="11"/>
        <color theme="1"/>
        <rFont val="Calibri"/>
        <family val="2"/>
        <scheme val="minor"/>
      </rPr>
      <t xml:space="preserve">et al., </t>
    </r>
    <r>
      <rPr>
        <sz val="11"/>
        <color theme="1"/>
        <rFont val="Calibri"/>
        <family val="2"/>
        <scheme val="minor"/>
      </rPr>
      <t xml:space="preserve">2013a
Publications examinées en comité de lecture : Barradas </t>
    </r>
    <r>
      <rPr>
        <i/>
        <sz val="11"/>
        <color theme="1"/>
        <rFont val="Calibri"/>
        <family val="2"/>
        <scheme val="minor"/>
      </rPr>
      <t xml:space="preserve">et al., </t>
    </r>
    <r>
      <rPr>
        <sz val="11"/>
        <color theme="1"/>
        <rFont val="Calibri"/>
        <family val="2"/>
        <scheme val="minor"/>
      </rPr>
      <t xml:space="preserve">2011 ; Birkett </t>
    </r>
    <r>
      <rPr>
        <i/>
        <sz val="11"/>
        <color theme="1"/>
        <rFont val="Calibri"/>
        <family val="2"/>
        <scheme val="minor"/>
      </rPr>
      <t xml:space="preserve">et al., </t>
    </r>
    <r>
      <rPr>
        <sz val="11"/>
        <color theme="1"/>
        <rFont val="Calibri"/>
        <family val="2"/>
        <scheme val="minor"/>
      </rPr>
      <t xml:space="preserve">1998 ; Christie </t>
    </r>
    <r>
      <rPr>
        <i/>
        <sz val="11"/>
        <color theme="1"/>
        <rFont val="Calibri"/>
        <family val="2"/>
        <scheme val="minor"/>
      </rPr>
      <t>et al.,</t>
    </r>
    <r>
      <rPr>
        <sz val="11"/>
        <color theme="1"/>
        <rFont val="Calibri"/>
        <family val="2"/>
        <scheme val="minor"/>
      </rPr>
      <t xml:space="preserve"> 1998 ; Davoult </t>
    </r>
    <r>
      <rPr>
        <i/>
        <sz val="11"/>
        <color theme="1"/>
        <rFont val="Calibri"/>
        <family val="2"/>
        <scheme val="minor"/>
      </rPr>
      <t xml:space="preserve">et al., </t>
    </r>
    <r>
      <rPr>
        <sz val="11"/>
        <color theme="1"/>
        <rFont val="Calibri"/>
        <family val="2"/>
        <scheme val="minor"/>
      </rPr>
      <t xml:space="preserve">2011 ; Engelen </t>
    </r>
    <r>
      <rPr>
        <i/>
        <sz val="11"/>
        <color theme="1"/>
        <rFont val="Calibri"/>
        <family val="2"/>
        <scheme val="minor"/>
      </rPr>
      <t xml:space="preserve">et al., </t>
    </r>
    <r>
      <rPr>
        <sz val="11"/>
        <color theme="1"/>
        <rFont val="Calibri"/>
        <family val="2"/>
        <scheme val="minor"/>
      </rPr>
      <t xml:space="preserve">2011 ; Hawkins &amp; Harkin, 1985 ; Kain, 1975 ; Smale </t>
    </r>
    <r>
      <rPr>
        <i/>
        <sz val="11"/>
        <color theme="1"/>
        <rFont val="Calibri"/>
        <family val="2"/>
        <scheme val="minor"/>
      </rPr>
      <t>et al.,</t>
    </r>
    <r>
      <rPr>
        <sz val="11"/>
        <color theme="1"/>
        <rFont val="Calibri"/>
        <family val="2"/>
        <scheme val="minor"/>
      </rPr>
      <t xml:space="preserve"> 2013 ; Smith, 1985 ; Steen </t>
    </r>
    <r>
      <rPr>
        <i/>
        <sz val="11"/>
        <color theme="1"/>
        <rFont val="Calibri"/>
        <family val="2"/>
        <scheme val="minor"/>
      </rPr>
      <t>et al.,</t>
    </r>
    <r>
      <rPr>
        <sz val="11"/>
        <color theme="1"/>
        <rFont val="Calibri"/>
        <family val="2"/>
        <scheme val="minor"/>
      </rPr>
      <t xml:space="preserve"> 2016</t>
    </r>
  </si>
  <si>
    <r>
      <t xml:space="preserve">Littérature grise concernant un sous-habitat et la même pression : Derrien-Courtel </t>
    </r>
    <r>
      <rPr>
        <i/>
        <sz val="11"/>
        <color theme="1"/>
        <rFont val="Calibri"/>
        <family val="2"/>
        <scheme val="minor"/>
      </rPr>
      <t xml:space="preserve"> et al., </t>
    </r>
    <r>
      <rPr>
        <sz val="11"/>
        <color theme="1"/>
        <rFont val="Calibri"/>
        <family val="2"/>
        <scheme val="minor"/>
      </rPr>
      <t>2012, 2013b ; Hiscock, 2001, 2002 ; Jasper, 2015 ; Stamp, 2015g ; Stamp &amp; Tyler-Walters, 2002</t>
    </r>
  </si>
  <si>
    <r>
      <t xml:space="preserve">Dire d'experts
Littérature grise concernant un sous-habitat et la même pression : Derrien-Courtel  </t>
    </r>
    <r>
      <rPr>
        <i/>
        <sz val="11"/>
        <color theme="1"/>
        <rFont val="Calibri"/>
        <family val="2"/>
        <scheme val="minor"/>
      </rPr>
      <t>et al.,</t>
    </r>
    <r>
      <rPr>
        <sz val="11"/>
        <color theme="1"/>
        <rFont val="Calibri"/>
        <family val="2"/>
        <scheme val="minor"/>
      </rPr>
      <t xml:space="preserve"> 2012, 2013b ; Hiscock, 2001, 2002 ; Jasper, 2015 ; Stamp, 2015g ; Stamp &amp; Tyler-Walters, 2002</t>
    </r>
  </si>
  <si>
    <r>
      <t xml:space="preserve">Perkol-Finkel S. &amp; Airoldi L., 2010. </t>
    </r>
    <r>
      <rPr>
        <i/>
        <sz val="11"/>
        <rFont val="Calibri"/>
        <family val="2"/>
        <scheme val="minor"/>
      </rPr>
      <t>Loss and Recovery Potential of Marine Habitats: An Experimental Study of Factors Maintaining Resilience in Subtidal Algal Forests at the Adriatic Se</t>
    </r>
    <r>
      <rPr>
        <sz val="11"/>
        <rFont val="Calibri"/>
        <family val="2"/>
        <scheme val="minor"/>
      </rPr>
      <t>a. PLoS ONE, 5 (5): e10791.</t>
    </r>
  </si>
  <si>
    <r>
      <t xml:space="preserve">Petraitis P. S. &amp; Dudgeon S. R., 1999. </t>
    </r>
    <r>
      <rPr>
        <i/>
        <sz val="11"/>
        <rFont val="Calibri"/>
        <family val="2"/>
        <scheme val="minor"/>
      </rPr>
      <t>Experimental Evidence for the Origin of Alternative Communities on Rocky Intertidal Shores.</t>
    </r>
    <r>
      <rPr>
        <sz val="11"/>
        <rFont val="Calibri"/>
        <family val="2"/>
        <scheme val="minor"/>
      </rPr>
      <t xml:space="preserve"> Oikos, 84 (2): 239-245.</t>
    </r>
  </si>
  <si>
    <r>
      <t xml:space="preserve">Airoldi L. &amp; Hawkins S.J., 2007. </t>
    </r>
    <r>
      <rPr>
        <i/>
        <sz val="11"/>
        <color theme="1"/>
        <rFont val="Calibri"/>
        <family val="2"/>
        <scheme val="minor"/>
      </rPr>
      <t xml:space="preserve">Negative effects of sediment deposition on grazing activity and survival of the limpet </t>
    </r>
    <r>
      <rPr>
        <sz val="11"/>
        <color theme="1"/>
        <rFont val="Calibri"/>
        <family val="2"/>
        <scheme val="minor"/>
      </rPr>
      <t>Patella vulgata. Marine Ecology Progress Series, 332: 235-240.</t>
    </r>
  </si>
  <si>
    <r>
      <t xml:space="preserve">Airoldi L., 2003. </t>
    </r>
    <r>
      <rPr>
        <i/>
        <sz val="11"/>
        <color theme="1"/>
        <rFont val="Calibri"/>
        <family val="2"/>
        <scheme val="minor"/>
      </rPr>
      <t>The effects of sedimentation on rocky coast assemblages</t>
    </r>
    <r>
      <rPr>
        <sz val="11"/>
        <color theme="1"/>
        <rFont val="Calibri"/>
        <family val="2"/>
        <scheme val="minor"/>
      </rPr>
      <t>. Oceanography and Marine Biology: An Annual Review, 41: 161-236</t>
    </r>
  </si>
  <si>
    <r>
      <t xml:space="preserve">Araújo R., Isabel S.-P., Serrao E.A. &amp; Per Å., 2012. </t>
    </r>
    <r>
      <rPr>
        <i/>
        <sz val="11"/>
        <color theme="1"/>
        <rFont val="Calibri"/>
        <family val="2"/>
        <scheme val="minor"/>
      </rPr>
      <t>Recovery after trampling disturbance in a canopy-forming seaweed population.</t>
    </r>
    <r>
      <rPr>
        <sz val="11"/>
        <color theme="1"/>
        <rFont val="Calibri"/>
        <family val="2"/>
        <scheme val="minor"/>
      </rPr>
      <t xml:space="preserve"> Marine Biology, 159 (3): 697-707.</t>
    </r>
  </si>
  <si>
    <r>
      <t>Araújo R., Vaselli S., Almeida M., Serrão E. &amp; Sousa-Pinto I., 2009. E</t>
    </r>
    <r>
      <rPr>
        <i/>
        <sz val="11"/>
        <color theme="1"/>
        <rFont val="Calibri"/>
        <family val="2"/>
        <scheme val="minor"/>
      </rPr>
      <t xml:space="preserve">ffects of disturbance on marginal populations: human trampling on </t>
    </r>
    <r>
      <rPr>
        <sz val="11"/>
        <color theme="1"/>
        <rFont val="Calibri"/>
        <family val="2"/>
        <scheme val="minor"/>
      </rPr>
      <t xml:space="preserve">Ascophyllum nodosum </t>
    </r>
    <r>
      <rPr>
        <i/>
        <sz val="11"/>
        <color theme="1"/>
        <rFont val="Calibri"/>
        <family val="2"/>
        <scheme val="minor"/>
      </rPr>
      <t>assemblages at its southern distribution limit.</t>
    </r>
    <r>
      <rPr>
        <sz val="11"/>
        <color theme="1"/>
        <rFont val="Calibri"/>
        <family val="2"/>
        <scheme val="minor"/>
      </rPr>
      <t xml:space="preserve"> Marine Ecology Progress Series, 378: 81-92.</t>
    </r>
  </si>
  <si>
    <r>
      <t xml:space="preserve">Atalah J. &amp; Crowe T.P., 2010. </t>
    </r>
    <r>
      <rPr>
        <i/>
        <sz val="11"/>
        <color theme="1"/>
        <rFont val="Calibri"/>
        <family val="2"/>
        <scheme val="minor"/>
      </rPr>
      <t>Combined effects of nutrient enrichment, sedimentation and grazer loss on rock pool assemblages.</t>
    </r>
    <r>
      <rPr>
        <sz val="11"/>
        <color theme="1"/>
        <rFont val="Calibri"/>
        <family val="2"/>
        <scheme val="minor"/>
      </rPr>
      <t xml:space="preserve"> Journal of Experimental Marine Biology and Ecology, 388 (1): 51-57.</t>
    </r>
  </si>
  <si>
    <r>
      <t xml:space="preserve">Barbera C., Bordehore C., Borg J.A., Glemarec M., Grall J., Hall-Spencer J.M., De la Huz C., Lanfranco E., Lastra M., Moore P.G., Mora J., Pita M.E., Ramos-Espla A.A., Rizzo M., Sanchez-Mata A., Seva A., Schembri P.J. &amp; Valle C., 2003. </t>
    </r>
    <r>
      <rPr>
        <i/>
        <sz val="11"/>
        <color theme="1"/>
        <rFont val="Calibri"/>
        <family val="2"/>
        <scheme val="minor"/>
      </rPr>
      <t>Conservation and managment of northeast Atlantic and Mediterranean maerl beds</t>
    </r>
    <r>
      <rPr>
        <sz val="11"/>
        <color theme="1"/>
        <rFont val="Calibri"/>
        <family val="2"/>
        <scheme val="minor"/>
      </rPr>
      <t>. Aquatic Conservation: Marine and Freshwater Ecosystems, 13, S65-S76.</t>
    </r>
  </si>
  <si>
    <r>
      <t>Barradas A., Alberto F., Engelen A.H. &amp; Serrào E.A., 2011. F</t>
    </r>
    <r>
      <rPr>
        <i/>
        <sz val="11"/>
        <color theme="1"/>
        <rFont val="Calibri"/>
        <family val="2"/>
        <scheme val="minor"/>
      </rPr>
      <t>ast sporophyte replacement after removal suggests banks of latent microscopic stages of</t>
    </r>
    <r>
      <rPr>
        <sz val="11"/>
        <color theme="1"/>
        <rFont val="Calibri"/>
        <family val="2"/>
        <scheme val="minor"/>
      </rPr>
      <t xml:space="preserve"> Laminaria ochroleuca (</t>
    </r>
    <r>
      <rPr>
        <i/>
        <sz val="11"/>
        <color theme="1"/>
        <rFont val="Calibri"/>
        <family val="2"/>
        <scheme val="minor"/>
      </rPr>
      <t>Phaeophyceae) in tide pools in northern Portugal.</t>
    </r>
    <r>
      <rPr>
        <sz val="11"/>
        <color theme="1"/>
        <rFont val="Calibri"/>
        <family val="2"/>
        <scheme val="minor"/>
      </rPr>
      <t xml:space="preserve"> CBM-Cahiers de Biologie Marine, 52 (4): 435.</t>
    </r>
  </si>
  <si>
    <r>
      <t xml:space="preserve">Beck F., Pezy J.-P., Baffreau A. &amp; Dauvin J.-C., 2015. </t>
    </r>
    <r>
      <rPr>
        <i/>
        <sz val="11"/>
        <color theme="1"/>
        <rFont val="Calibri"/>
        <family val="2"/>
        <scheme val="minor"/>
      </rPr>
      <t xml:space="preserve">Effects of clam rake harvesting on the intertidal Ruditapes habitat of the English Channel. </t>
    </r>
    <r>
      <rPr>
        <sz val="11"/>
        <color theme="1"/>
        <rFont val="Calibri"/>
        <family val="2"/>
        <scheme val="minor"/>
      </rPr>
      <t>ICES Journal of Marine Science, 72 (9): 2663-2673.</t>
    </r>
  </si>
  <si>
    <r>
      <t xml:space="preserve">Bergman M.J.N. &amp; Van Santbrink J.W., 2000. </t>
    </r>
    <r>
      <rPr>
        <i/>
        <sz val="11"/>
        <color theme="1"/>
        <rFont val="Calibri"/>
        <family val="2"/>
        <scheme val="minor"/>
      </rPr>
      <t>Fishing mortality of populations of megafauna in sandy sediments</t>
    </r>
    <r>
      <rPr>
        <sz val="11"/>
        <color theme="1"/>
        <rFont val="Calibri"/>
        <family val="2"/>
        <scheme val="minor"/>
      </rPr>
      <t>. In The effects of fishing on non-target species and habitats (ed. M.J. Kaiser &amp; S.J de Groot), 49-68. Oxford: Blackwell Science.</t>
    </r>
  </si>
  <si>
    <r>
      <t xml:space="preserve">Bessa F., Goncalves S.C., Franco J.N., Andre J.N., Cunha P.P. &amp; Marques J.C., 2014. </t>
    </r>
    <r>
      <rPr>
        <i/>
        <sz val="11"/>
        <color theme="1"/>
        <rFont val="Calibri"/>
        <family val="2"/>
        <scheme val="minor"/>
      </rPr>
      <t>Temporal changes in macrofauna as response indicator to potential human pressures on sandy beaches</t>
    </r>
    <r>
      <rPr>
        <sz val="11"/>
        <color theme="1"/>
        <rFont val="Calibri"/>
        <family val="2"/>
        <scheme val="minor"/>
      </rPr>
      <t>. Ecological Indicators, 41: 49-57.</t>
    </r>
  </si>
  <si>
    <r>
      <t xml:space="preserve">Birkett D.A., Maggs C.A., Dring M.J. &amp; Broaden P.J.S., 1998. </t>
    </r>
    <r>
      <rPr>
        <i/>
        <sz val="11"/>
        <color theme="1"/>
        <rFont val="Calibri"/>
        <family val="2"/>
        <scheme val="minor"/>
      </rPr>
      <t>Infralittoral Reef Biotopes with Kelp Species (Volume VII). An overview of dynamic and sensitivity characteristics for conservation management of marine SACs</t>
    </r>
    <r>
      <rPr>
        <sz val="11"/>
        <color theme="1"/>
        <rFont val="Calibri"/>
        <family val="2"/>
        <scheme val="minor"/>
      </rPr>
      <t>. Scottish Association of Marine Science (UK Marine SACs Project).</t>
    </r>
  </si>
  <si>
    <r>
      <t xml:space="preserve">Bolam S. G., Barry J., Schratzberger M., Whomersley P. &amp; Dearnaley M., 2010. </t>
    </r>
    <r>
      <rPr>
        <i/>
        <sz val="11"/>
        <color theme="1"/>
        <rFont val="Calibri"/>
        <family val="2"/>
        <scheme val="minor"/>
      </rPr>
      <t>Macrofaunal recolonisation following the intertidal placement of fine-grained dredged material.</t>
    </r>
    <r>
      <rPr>
        <sz val="11"/>
        <color theme="1"/>
        <rFont val="Calibri"/>
        <family val="2"/>
        <scheme val="minor"/>
      </rPr>
      <t xml:space="preserve"> Environmental Monitoring and Assessment, 168 (1-4): 499-510.</t>
    </r>
  </si>
  <si>
    <r>
      <t xml:space="preserve">Bolam S. G., Whomersley P. &amp; Schratzberger M., 2004. </t>
    </r>
    <r>
      <rPr>
        <i/>
        <sz val="11"/>
        <color theme="1"/>
        <rFont val="Calibri"/>
        <family val="2"/>
        <scheme val="minor"/>
      </rPr>
      <t>Macrofaunal recolonization on intertidal mudflats: effect of sediment organic and sand content.</t>
    </r>
    <r>
      <rPr>
        <sz val="11"/>
        <color theme="1"/>
        <rFont val="Calibri"/>
        <family val="2"/>
        <scheme val="minor"/>
      </rPr>
      <t xml:space="preserve"> Journal of Experimental Marine Biology and Ecology, 306 (2): 157-180.</t>
    </r>
  </si>
  <si>
    <r>
      <t xml:space="preserve">Bosence D. &amp; Wilson J., 2003. </t>
    </r>
    <r>
      <rPr>
        <i/>
        <sz val="11"/>
        <color theme="1"/>
        <rFont val="Calibri"/>
        <family val="2"/>
        <scheme val="minor"/>
      </rPr>
      <t>Maerl growth, carbonate production rates and accumulation rates in the northeast Atlantic</t>
    </r>
    <r>
      <rPr>
        <sz val="11"/>
        <color theme="1"/>
        <rFont val="Calibri"/>
        <family val="2"/>
        <scheme val="minor"/>
      </rPr>
      <t>. Aquatic Conservation: Marine and Freshwater Ecosystems, 13: S21-S31.</t>
    </r>
  </si>
  <si>
    <r>
      <t xml:space="preserve">Brosnan D.M., 1993. </t>
    </r>
    <r>
      <rPr>
        <i/>
        <sz val="11"/>
        <color theme="1"/>
        <rFont val="Calibri"/>
        <family val="2"/>
        <scheme val="minor"/>
      </rPr>
      <t>The effect of human trampling on biodiversity of rocky shores: monitoring and management strategies.</t>
    </r>
    <r>
      <rPr>
        <sz val="11"/>
        <color theme="1"/>
        <rFont val="Calibri"/>
        <family val="2"/>
        <scheme val="minor"/>
      </rPr>
      <t xml:space="preserve"> Recent Advances in Marine Science and Technology, 1992: 333-341.</t>
    </r>
  </si>
  <si>
    <r>
      <t xml:space="preserve">Cabaço S. &amp; Santos R., 2007. </t>
    </r>
    <r>
      <rPr>
        <i/>
        <sz val="11"/>
        <color theme="1"/>
        <rFont val="Calibri"/>
        <family val="2"/>
        <scheme val="minor"/>
      </rPr>
      <t xml:space="preserve">Effects of burial and erosion on the seagrass </t>
    </r>
    <r>
      <rPr>
        <sz val="11"/>
        <color theme="1"/>
        <rFont val="Calibri"/>
        <family val="2"/>
        <scheme val="minor"/>
      </rPr>
      <t>Zostera noltii. Journal of Experimental Marine Biology and Ecology, 340: 204-212.</t>
    </r>
  </si>
  <si>
    <r>
      <t>Christie H., Fredriksen S. &amp; Rinde E., 1998.</t>
    </r>
    <r>
      <rPr>
        <i/>
        <sz val="11"/>
        <color theme="1"/>
        <rFont val="Calibri"/>
        <family val="2"/>
        <scheme val="minor"/>
      </rPr>
      <t xml:space="preserve"> Regrowth of kelp and colonization of epiphyte and fauna community after kelp trawling at the coast of Norway</t>
    </r>
    <r>
      <rPr>
        <sz val="11"/>
        <color theme="1"/>
        <rFont val="Calibri"/>
        <family val="2"/>
        <scheme val="minor"/>
      </rPr>
      <t>. Hydrobiologia, 375/376: 49-58.</t>
    </r>
  </si>
  <si>
    <r>
      <t xml:space="preserve">Collie J.S., Hall S.J., Kaiser M.J. &amp; Poiner I.R., 2000. </t>
    </r>
    <r>
      <rPr>
        <i/>
        <sz val="11"/>
        <color theme="1"/>
        <rFont val="Calibri"/>
        <family val="2"/>
        <scheme val="minor"/>
      </rPr>
      <t>A quantitative analysis of fishing impacts on shelf-sea benthos</t>
    </r>
    <r>
      <rPr>
        <sz val="11"/>
        <color theme="1"/>
        <rFont val="Calibri"/>
        <family val="2"/>
        <scheme val="minor"/>
      </rPr>
      <t>. Journal of Animal Ecology, 69 (5): 785–798.</t>
    </r>
  </si>
  <si>
    <r>
      <t xml:space="preserve">Constantino R., Gaspar M., Tata-Regala J., Carvalho S., Cúrdia J., Drago T., Taborda R. &amp; Monteiro C., 2009. </t>
    </r>
    <r>
      <rPr>
        <i/>
        <sz val="11"/>
        <color theme="1"/>
        <rFont val="Calibri"/>
        <family val="2"/>
        <scheme val="minor"/>
      </rPr>
      <t>Clam dredging effects and subsequent recovery of benthic communities at different depth ranges</t>
    </r>
    <r>
      <rPr>
        <sz val="11"/>
        <color theme="1"/>
        <rFont val="Calibri"/>
        <family val="2"/>
        <scheme val="minor"/>
      </rPr>
      <t>. Marine Environmental Research, 67: 89-99.</t>
    </r>
  </si>
  <si>
    <r>
      <t xml:space="preserve">Cooper K., Boyd S., Eggleton J., Limpenny D., Rees H., Vanstaen K, 2007. </t>
    </r>
    <r>
      <rPr>
        <i/>
        <sz val="11"/>
        <color theme="1"/>
        <rFont val="Calibri"/>
        <family val="2"/>
        <scheme val="minor"/>
      </rPr>
      <t>Recovery of the seabed following marine aggregate dredging on the Hastings Shingle Bank off the southeast coast of England</t>
    </r>
    <r>
      <rPr>
        <sz val="11"/>
        <color theme="1"/>
        <rFont val="Calibri"/>
        <family val="2"/>
        <scheme val="minor"/>
      </rPr>
      <t>. Estuarine, Coastal and Shelf Science. 75: 547-558</t>
    </r>
  </si>
  <si>
    <r>
      <t xml:space="preserve">Cunningham P.N., Hawkins S.J., Jones H.D. &amp; Burrows M.T., 1984. </t>
    </r>
    <r>
      <rPr>
        <i/>
        <sz val="11"/>
        <color theme="1"/>
        <rFont val="Calibri"/>
        <family val="2"/>
        <scheme val="minor"/>
      </rPr>
      <t xml:space="preserve">The geographical distribution of </t>
    </r>
    <r>
      <rPr>
        <sz val="11"/>
        <color theme="1"/>
        <rFont val="Calibri"/>
        <family val="2"/>
        <scheme val="minor"/>
      </rPr>
      <t>Sabellaria alveolata (L.) i</t>
    </r>
    <r>
      <rPr>
        <i/>
        <sz val="11"/>
        <color theme="1"/>
        <rFont val="Calibri"/>
        <family val="2"/>
        <scheme val="minor"/>
      </rPr>
      <t xml:space="preserve">n England, Wales and Scotland, with investigations into the community structure of and the effects of trampling on Sabellaria alveolata colonies. </t>
    </r>
    <r>
      <rPr>
        <sz val="11"/>
        <color theme="1"/>
        <rFont val="Calibri"/>
        <family val="2"/>
        <scheme val="minor"/>
      </rPr>
      <t>Nature Conservancy Council, Peterborough, Contract Report no. HF3/11/22., University of Manchester, Department of Zoology.</t>
    </r>
  </si>
  <si>
    <r>
      <t xml:space="preserve">Davison D.M. &amp; Hughes D.J., 1998. </t>
    </r>
    <r>
      <rPr>
        <i/>
        <sz val="11"/>
        <color theme="1"/>
        <rFont val="Calibri"/>
        <family val="2"/>
        <scheme val="minor"/>
      </rPr>
      <t>Zostera biotopes: An overview of dynamics and sensitivity characteristics for conservation management of marine SACs, Vol. 1</t>
    </r>
    <r>
      <rPr>
        <sz val="11"/>
        <color theme="1"/>
        <rFont val="Calibri"/>
        <family val="2"/>
        <scheme val="minor"/>
      </rPr>
      <t>. Scottish Association for Marine Science, (UK Marine SACs Project)., Scottish Association for Marine Science, (UK Marine SACs Project),Vol. 1., http://www.english-nature.org.uk/uk-marine</t>
    </r>
  </si>
  <si>
    <r>
      <t>Davoult E., Engel C.R., Arzel P., Knoch D. &amp; Laurans M., 2011.</t>
    </r>
    <r>
      <rPr>
        <i/>
        <sz val="11"/>
        <color theme="1"/>
        <rFont val="Calibri"/>
        <family val="2"/>
        <scheme val="minor"/>
      </rPr>
      <t xml:space="preserve"> Environmental factors and commercial harvesting: exploring possible links behind the decline of the kelp </t>
    </r>
    <r>
      <rPr>
        <sz val="11"/>
        <color theme="1"/>
        <rFont val="Calibri"/>
        <family val="2"/>
        <scheme val="minor"/>
      </rPr>
      <t>Laminaria digitata</t>
    </r>
    <r>
      <rPr>
        <i/>
        <sz val="11"/>
        <color theme="1"/>
        <rFont val="Calibri"/>
        <family val="2"/>
        <scheme val="minor"/>
      </rPr>
      <t xml:space="preserve"> in Brittany, France.</t>
    </r>
    <r>
      <rPr>
        <sz val="11"/>
        <color theme="1"/>
        <rFont val="Calibri"/>
        <family val="2"/>
        <scheme val="minor"/>
      </rPr>
      <t xml:space="preserve"> Cah. Biol. Mar, 52: 1-6.</t>
    </r>
  </si>
  <si>
    <r>
      <t xml:space="preserve">Dernie K.M., Kaiser M.J., Richardson E.A. &amp; Warwick R.M., 2003. </t>
    </r>
    <r>
      <rPr>
        <i/>
        <sz val="11"/>
        <color theme="1"/>
        <rFont val="Calibri"/>
        <family val="2"/>
        <scheme val="minor"/>
      </rPr>
      <t xml:space="preserve">Recovery of soft sediment communities and habitats following physical disturbance. </t>
    </r>
    <r>
      <rPr>
        <sz val="11"/>
        <color theme="1"/>
        <rFont val="Calibri"/>
        <family val="2"/>
        <scheme val="minor"/>
      </rPr>
      <t>Journal of Experimental Marine Biology and Ecology, 285-286: 415-434.</t>
    </r>
  </si>
  <si>
    <r>
      <t xml:space="preserve">Derrien-Courtel S. &amp; Catherine E., 2012. </t>
    </r>
    <r>
      <rPr>
        <i/>
        <sz val="11"/>
        <color theme="1"/>
        <rFont val="Calibri"/>
        <family val="2"/>
        <scheme val="minor"/>
      </rPr>
      <t>Etude d’incidence de l’utilisation du peigne à</t>
    </r>
    <r>
      <rPr>
        <sz val="11"/>
        <color theme="1"/>
        <rFont val="Calibri"/>
        <family val="2"/>
        <scheme val="minor"/>
      </rPr>
      <t xml:space="preserve"> Laminaria hyperborea</t>
    </r>
    <r>
      <rPr>
        <i/>
        <sz val="11"/>
        <color theme="1"/>
        <rFont val="Calibri"/>
        <family val="2"/>
        <scheme val="minor"/>
      </rPr>
      <t xml:space="preserve"> sur la biocénose à laminaires (données 2011)</t>
    </r>
    <r>
      <rPr>
        <sz val="11"/>
        <color theme="1"/>
        <rFont val="Calibri"/>
        <family val="2"/>
        <scheme val="minor"/>
      </rPr>
      <t>. Etude PNMI/IFREMER/Station Biologique de Roscoff (UPMC-CNRS)/Station Marine de Concarneau (MNHN), 44pp.</t>
    </r>
  </si>
  <si>
    <r>
      <t>Derrien-Courtel S., 2008.</t>
    </r>
    <r>
      <rPr>
        <i/>
        <sz val="11"/>
        <color theme="1"/>
        <rFont val="Calibri"/>
        <family val="2"/>
        <scheme val="minor"/>
      </rPr>
      <t xml:space="preserve"> L’étude des peuplements subtidaux rocheux (flore et faune) du littoral breton permet-elle de contribuer à l’évaluation de la qualité écologique du littoral et d’en mesurer les changements dans le temps ?</t>
    </r>
    <r>
      <rPr>
        <sz val="11"/>
        <color theme="1"/>
        <rFont val="Calibri"/>
        <family val="2"/>
        <scheme val="minor"/>
      </rPr>
      <t xml:space="preserve"> Thèse de l’Ecole doctorale du Muséum « Sciences de la Nature et de l’Homme », Concarneau,  222 pp.</t>
    </r>
  </si>
  <si>
    <r>
      <t xml:space="preserve">Derrien-Courtel S., Barillé A.-L., Le Gal A. &amp; Cocaud A., 2013b. </t>
    </r>
    <r>
      <rPr>
        <i/>
        <sz val="11"/>
        <color theme="1"/>
        <rFont val="Calibri"/>
        <family val="2"/>
        <scheme val="minor"/>
      </rPr>
      <t xml:space="preserve">Etat de santé des masses d’eaux côtières dans le secteur Loire-Vilaine – année 2012. </t>
    </r>
    <r>
      <rPr>
        <sz val="11"/>
        <color theme="1"/>
        <rFont val="Calibri"/>
        <family val="2"/>
        <scheme val="minor"/>
      </rPr>
      <t>Contrat ELV-MNHN, 101 pp.</t>
    </r>
  </si>
  <si>
    <r>
      <t xml:space="preserve">Derrien-Courtel S., Le Gal A. &amp; Barillé A.-L., 2012. </t>
    </r>
    <r>
      <rPr>
        <i/>
        <sz val="11"/>
        <color theme="1"/>
        <rFont val="Calibri"/>
        <family val="2"/>
        <scheme val="minor"/>
      </rPr>
      <t>Etat de santé des masses d’eaux côtières dans le secteur Loire-Vilaine – année 2011. Contrat ELV-MNHN,</t>
    </r>
    <r>
      <rPr>
        <sz val="11"/>
        <color theme="1"/>
        <rFont val="Calibri"/>
        <family val="2"/>
        <scheme val="minor"/>
      </rPr>
      <t xml:space="preserve"> 90pp.+17:2216:2214:22I1118:2216:22</t>
    </r>
  </si>
  <si>
    <r>
      <t xml:space="preserve">Derrien-Courtel S., Le Gal A. &amp; Catherine E., 2013a. </t>
    </r>
    <r>
      <rPr>
        <i/>
        <sz val="11"/>
        <color theme="1"/>
        <rFont val="Calibri"/>
        <family val="2"/>
        <scheme val="minor"/>
      </rPr>
      <t xml:space="preserve">Etude d’incidence de l’utilisation du peigne à Laminaria hyperborea sur la biocénose à laminaires (données 2012). </t>
    </r>
    <r>
      <rPr>
        <sz val="11"/>
        <color theme="1"/>
        <rFont val="Calibri"/>
        <family val="2"/>
        <scheme val="minor"/>
      </rPr>
      <t>Etude PNMI/IFREMER/Station Biologique de Roscoff (UPMC-CNRS)/Station Marine de Concarneau (MNHN), 30pp.</t>
    </r>
  </si>
  <si>
    <r>
      <t>Desprez M., 2000. P</t>
    </r>
    <r>
      <rPr>
        <i/>
        <sz val="11"/>
        <color theme="1"/>
        <rFont val="Calibri"/>
        <family val="2"/>
        <scheme val="minor"/>
      </rPr>
      <t>hysical and biological impact of marine aggregate extraction along the French coast of the Eastern English Channel: short- and long-term post-dredging restoration</t>
    </r>
    <r>
      <rPr>
        <sz val="11"/>
        <color theme="1"/>
        <rFont val="Calibri"/>
        <family val="2"/>
        <scheme val="minor"/>
      </rPr>
      <t>. ICES Journal of Marine Science. 57: 1428-1438</t>
    </r>
  </si>
  <si>
    <r>
      <t xml:space="preserve">Desroy N., Dubois S.F., Fournier J., Ricquiers L., Le Mao P., Guerin L., Gerla D., Rougerie M. &amp; Legendre A., 2011. </t>
    </r>
    <r>
      <rPr>
        <i/>
        <sz val="11"/>
        <color theme="1"/>
        <rFont val="Calibri"/>
        <family val="2"/>
        <scheme val="minor"/>
      </rPr>
      <t>The conservation status of</t>
    </r>
    <r>
      <rPr>
        <sz val="11"/>
        <color theme="1"/>
        <rFont val="Calibri"/>
        <family val="2"/>
        <scheme val="minor"/>
      </rPr>
      <t xml:space="preserve"> Sabellaria alveolata</t>
    </r>
    <r>
      <rPr>
        <i/>
        <sz val="11"/>
        <color theme="1"/>
        <rFont val="Calibri"/>
        <family val="2"/>
        <scheme val="minor"/>
      </rPr>
      <t xml:space="preserve"> (L.) (Polychaeta: Sabellariidae) reefs in the Bay of Mont-Saint-Michel.</t>
    </r>
    <r>
      <rPr>
        <sz val="11"/>
        <color theme="1"/>
        <rFont val="Calibri"/>
        <family val="2"/>
        <scheme val="minor"/>
      </rPr>
      <t xml:space="preserve"> Aquatic Conservation-Marine and Freshwater Ecosystems, 21 (5): 462-471.</t>
    </r>
  </si>
  <si>
    <r>
      <t xml:space="preserve">Dubois S., Barille L. &amp; Cognie B., 2009. </t>
    </r>
    <r>
      <rPr>
        <i/>
        <sz val="11"/>
        <color theme="1"/>
        <rFont val="Calibri"/>
        <family val="2"/>
        <scheme val="minor"/>
      </rPr>
      <t>Feeding response of the polychaete</t>
    </r>
    <r>
      <rPr>
        <sz val="11"/>
        <color theme="1"/>
        <rFont val="Calibri"/>
        <family val="2"/>
        <scheme val="minor"/>
      </rPr>
      <t xml:space="preserve"> </t>
    </r>
    <r>
      <rPr>
        <i/>
        <sz val="11"/>
        <color theme="1"/>
        <rFont val="Calibri"/>
        <family val="2"/>
        <scheme val="minor"/>
      </rPr>
      <t>Sabellaria alveolata</t>
    </r>
    <r>
      <rPr>
        <sz val="11"/>
        <color theme="1"/>
        <rFont val="Calibri"/>
        <family val="2"/>
        <scheme val="minor"/>
      </rPr>
      <t xml:space="preserve"> </t>
    </r>
    <r>
      <rPr>
        <i/>
        <sz val="11"/>
        <color theme="1"/>
        <rFont val="Calibri"/>
        <family val="2"/>
        <scheme val="minor"/>
      </rPr>
      <t>(Sabellariidae) to changes in seston concentration.</t>
    </r>
    <r>
      <rPr>
        <sz val="11"/>
        <color theme="1"/>
        <rFont val="Calibri"/>
        <family val="2"/>
        <scheme val="minor"/>
      </rPr>
      <t xml:space="preserve"> </t>
    </r>
    <r>
      <rPr>
        <i/>
        <sz val="11"/>
        <color theme="1"/>
        <rFont val="Calibri"/>
        <family val="2"/>
        <scheme val="minor"/>
      </rPr>
      <t>Journal of Experimental Marine Biology and Ecology</t>
    </r>
    <r>
      <rPr>
        <sz val="11"/>
        <color theme="1"/>
        <rFont val="Calibri"/>
        <family val="2"/>
        <scheme val="minor"/>
      </rPr>
      <t>, 376 (2): 94-101.</t>
    </r>
  </si>
  <si>
    <r>
      <t xml:space="preserve">Dubois S., Barillé L. &amp; Retière C., 2003. </t>
    </r>
    <r>
      <rPr>
        <i/>
        <sz val="11"/>
        <color theme="1"/>
        <rFont val="Calibri"/>
        <family val="2"/>
        <scheme val="minor"/>
      </rPr>
      <t>Efficiency of particle retention and filtration rate in the polychaete</t>
    </r>
    <r>
      <rPr>
        <sz val="11"/>
        <color theme="1"/>
        <rFont val="Calibri"/>
        <family val="2"/>
        <scheme val="minor"/>
      </rPr>
      <t xml:space="preserve"> Sabellaria alveolata (L.). Comptes Rendus Biologies, 326: 413-421.</t>
    </r>
  </si>
  <si>
    <r>
      <t xml:space="preserve">Dubois S., Barillé L., Cognie B. &amp; Beninger P.G., 2005. </t>
    </r>
    <r>
      <rPr>
        <i/>
        <sz val="11"/>
        <color theme="1"/>
        <rFont val="Calibri"/>
        <family val="2"/>
        <scheme val="minor"/>
      </rPr>
      <t>Particle capture and processing mechanism in</t>
    </r>
    <r>
      <rPr>
        <sz val="11"/>
        <color theme="1"/>
        <rFont val="Calibri"/>
        <family val="2"/>
        <scheme val="minor"/>
      </rPr>
      <t xml:space="preserve"> Sabellaria alveolata </t>
    </r>
    <r>
      <rPr>
        <i/>
        <sz val="11"/>
        <color theme="1"/>
        <rFont val="Calibri"/>
        <family val="2"/>
        <scheme val="minor"/>
      </rPr>
      <t>(Polychaeta: Sabellariidae).</t>
    </r>
    <r>
      <rPr>
        <sz val="11"/>
        <color theme="1"/>
        <rFont val="Calibri"/>
        <family val="2"/>
        <scheme val="minor"/>
      </rPr>
      <t xml:space="preserve"> Marine Ecology Progress Series, 301: 159-171.</t>
    </r>
  </si>
  <si>
    <r>
      <t xml:space="preserve">Dubois S., Commito, J.A., Olivier F. &amp; Retière C. 2006. </t>
    </r>
    <r>
      <rPr>
        <i/>
        <sz val="11"/>
        <color theme="1"/>
        <rFont val="Calibri"/>
        <family val="2"/>
        <scheme val="minor"/>
      </rPr>
      <t xml:space="preserve">Effects of epibionts on </t>
    </r>
    <r>
      <rPr>
        <sz val="11"/>
        <color theme="1"/>
        <rFont val="Calibri"/>
        <family val="2"/>
        <scheme val="minor"/>
      </rPr>
      <t>Sabellaria alveolata (L.)</t>
    </r>
    <r>
      <rPr>
        <i/>
        <sz val="11"/>
        <color theme="1"/>
        <rFont val="Calibri"/>
        <family val="2"/>
        <scheme val="minor"/>
      </rPr>
      <t xml:space="preserve"> biogenic reefs and their associated fauna in the Bay of Mont-Saint-Michel. </t>
    </r>
    <r>
      <rPr>
        <sz val="11"/>
        <color theme="1"/>
        <rFont val="Calibri"/>
        <family val="2"/>
        <scheme val="minor"/>
      </rPr>
      <t>Estuarine Coastal and Shelf Science, 68: 635-646.</t>
    </r>
  </si>
  <si>
    <r>
      <t xml:space="preserve">Engelen A.H., Leveque L., Destombe C. &amp; Valer M., 2011. </t>
    </r>
    <r>
      <rPr>
        <i/>
        <sz val="11"/>
        <color theme="1"/>
        <rFont val="Calibri"/>
        <family val="2"/>
        <scheme val="minor"/>
      </rPr>
      <t xml:space="preserve">Spatial and temporal patterns of recovery of low intertidal </t>
    </r>
    <r>
      <rPr>
        <sz val="11"/>
        <color theme="1"/>
        <rFont val="Calibri"/>
        <family val="2"/>
        <scheme val="minor"/>
      </rPr>
      <t xml:space="preserve">Laminaria digitata </t>
    </r>
    <r>
      <rPr>
        <i/>
        <sz val="11"/>
        <color theme="1"/>
        <rFont val="Calibri"/>
        <family val="2"/>
        <scheme val="minor"/>
      </rPr>
      <t>after experimental spring and autumn removal</t>
    </r>
    <r>
      <rPr>
        <sz val="11"/>
        <color theme="1"/>
        <rFont val="Calibri"/>
        <family val="2"/>
        <scheme val="minor"/>
      </rPr>
      <t>. Cahiers De Biologie Marine, 52 (4): 441-453.</t>
    </r>
  </si>
  <si>
    <r>
      <t xml:space="preserve">Ferns P.N., Rostron D.M. &amp; Sima, H.Y., 2000. </t>
    </r>
    <r>
      <rPr>
        <i/>
        <sz val="11"/>
        <color theme="1"/>
        <rFont val="Calibri"/>
        <family val="2"/>
        <scheme val="minor"/>
      </rPr>
      <t>Effects of mechanical cockle harvesting on intertidal communities.</t>
    </r>
    <r>
      <rPr>
        <sz val="11"/>
        <color theme="1"/>
        <rFont val="Calibri"/>
        <family val="2"/>
        <scheme val="minor"/>
      </rPr>
      <t xml:space="preserve"> Journal of Applied Ecology, 37: 464-474.</t>
    </r>
  </si>
  <si>
    <r>
      <t xml:space="preserve">Fletcher A., 1980. </t>
    </r>
    <r>
      <rPr>
        <i/>
        <sz val="11"/>
        <color theme="1"/>
        <rFont val="Calibri"/>
        <family val="2"/>
        <scheme val="minor"/>
      </rPr>
      <t xml:space="preserve">Marine and maritime lichens of rocky shores: their ecology, physiology, and biological interactions. </t>
    </r>
    <r>
      <rPr>
        <sz val="11"/>
        <color theme="1"/>
        <rFont val="Calibri"/>
        <family val="2"/>
        <scheme val="minor"/>
      </rPr>
      <t>In The Shore Environment, vol. 2: Ecosystems (ed. J.H. Price, D.E.G. Irvine &amp; W.F. Farnham), pp. 789-842. London: Academic Press. [Systematics Association Special Volume no. 17(b)].</t>
    </r>
  </si>
  <si>
    <r>
      <t xml:space="preserve">Foden J., Rogers S.I. &amp; Jones A.P., 2010. </t>
    </r>
    <r>
      <rPr>
        <i/>
        <sz val="11"/>
        <color theme="1"/>
        <rFont val="Calibri"/>
        <family val="2"/>
        <scheme val="minor"/>
      </rPr>
      <t>Recovery of UK seabed habitats from benthic fishing and aggregate extraction-towards a cumulative impact assessment</t>
    </r>
    <r>
      <rPr>
        <sz val="11"/>
        <color theme="1"/>
        <rFont val="Calibri"/>
        <family val="2"/>
        <scheme val="minor"/>
      </rPr>
      <t>. Marine Ecology Progress Series. 411: 259-270</t>
    </r>
  </si>
  <si>
    <r>
      <t>Fonseca M.S., 1992.</t>
    </r>
    <r>
      <rPr>
        <i/>
        <sz val="11"/>
        <color theme="1"/>
        <rFont val="Calibri"/>
        <family val="2"/>
        <scheme val="minor"/>
      </rPr>
      <t xml:space="preserve"> Restoring seagrass systems in the United States</t>
    </r>
    <r>
      <rPr>
        <sz val="11"/>
        <color theme="1"/>
        <rFont val="Calibri"/>
        <family val="2"/>
        <scheme val="minor"/>
      </rPr>
      <t xml:space="preserve">. In Restoring the Nation's Marine Environment (ed. G.W. Thayer), pp. 79 -110. Maryland: Maryland Sea Grant College. </t>
    </r>
  </si>
  <si>
    <r>
      <t xml:space="preserve">Gheskiere T., Magda V., Greet P. &amp; Steven D., 2006. </t>
    </r>
    <r>
      <rPr>
        <i/>
        <sz val="11"/>
        <color theme="1"/>
        <rFont val="Calibri"/>
        <family val="2"/>
        <scheme val="minor"/>
      </rPr>
      <t xml:space="preserve">Are strandline meiofaunal assemblages affected by a once-only mechanical beach cleaning? Experimental findings. </t>
    </r>
    <r>
      <rPr>
        <sz val="11"/>
        <color theme="1"/>
        <rFont val="Calibri"/>
        <family val="2"/>
        <scheme val="minor"/>
      </rPr>
      <t>Marine Environmental Research, 61 (3): 245-264.</t>
    </r>
  </si>
  <si>
    <r>
      <t xml:space="preserve">Grall J. &amp; Hall-Spencer J.M., 2003. </t>
    </r>
    <r>
      <rPr>
        <i/>
        <sz val="11"/>
        <color theme="1"/>
        <rFont val="Calibri"/>
        <family val="2"/>
        <scheme val="minor"/>
      </rPr>
      <t xml:space="preserve">Problems facing maerl conservation in Brittany. </t>
    </r>
    <r>
      <rPr>
        <sz val="11"/>
        <color theme="1"/>
        <rFont val="Calibri"/>
        <family val="2"/>
        <scheme val="minor"/>
      </rPr>
      <t>Aquatic Conservation: Marine and Freshwater Ecosystems, 13: S55-S64.</t>
    </r>
  </si>
  <si>
    <r>
      <t>Hall-Spencer J.M., Grall J., Moore P.G. &amp; Atkinson R.J.A., 2003.</t>
    </r>
    <r>
      <rPr>
        <i/>
        <sz val="11"/>
        <color theme="1"/>
        <rFont val="Calibri"/>
        <family val="2"/>
        <scheme val="minor"/>
      </rPr>
      <t xml:space="preserve"> Bivalve fishing and maerl-bed conservation in France and the UK - retrospect and prospect.</t>
    </r>
    <r>
      <rPr>
        <sz val="11"/>
        <color theme="1"/>
        <rFont val="Calibri"/>
        <family val="2"/>
        <scheme val="minor"/>
      </rPr>
      <t xml:space="preserve"> Aquatic Conservation: Marine and Freshwater Ecosystems, 13: Suppl. 1 S33-S41.</t>
    </r>
  </si>
  <si>
    <r>
      <t xml:space="preserve">Han Q., Bouma T.J., Brun F.G., Suykerbuyk W. &amp; Van Katwijk M., 2012. </t>
    </r>
    <r>
      <rPr>
        <i/>
        <sz val="11"/>
        <color theme="1"/>
        <rFont val="Calibri"/>
        <family val="2"/>
        <scheme val="minor"/>
      </rPr>
      <t>Resilience of</t>
    </r>
    <r>
      <rPr>
        <sz val="11"/>
        <color theme="1"/>
        <rFont val="Calibri"/>
        <family val="2"/>
        <scheme val="minor"/>
      </rPr>
      <t xml:space="preserve"> Zostera noltii </t>
    </r>
    <r>
      <rPr>
        <i/>
        <sz val="11"/>
        <color theme="1"/>
        <rFont val="Calibri"/>
        <family val="2"/>
        <scheme val="minor"/>
      </rPr>
      <t>to burial or erosion disturbances</t>
    </r>
    <r>
      <rPr>
        <sz val="11"/>
        <color theme="1"/>
        <rFont val="Calibri"/>
        <family val="2"/>
        <scheme val="minor"/>
      </rPr>
      <t>. Marine Ecology Progress Series, 449: 133-143.</t>
    </r>
  </si>
  <si>
    <r>
      <t xml:space="preserve">Hawkins S.J. &amp; Harkin E., 1985. </t>
    </r>
    <r>
      <rPr>
        <i/>
        <sz val="11"/>
        <color theme="1"/>
        <rFont val="Calibri"/>
        <family val="2"/>
        <scheme val="minor"/>
      </rPr>
      <t>Preliminary canopy removal experiments in algal dominated communities low on the shore and in the shallow subtidal on the Isle of Man. Botanica Marina</t>
    </r>
    <r>
      <rPr>
        <sz val="11"/>
        <color theme="1"/>
        <rFont val="Calibri"/>
        <family val="2"/>
        <scheme val="minor"/>
      </rPr>
      <t>, 28: 223-30.</t>
    </r>
  </si>
  <si>
    <r>
      <t>Hiscock K., 2001. Laminaria saccharina, Chorda filum a</t>
    </r>
    <r>
      <rPr>
        <i/>
        <sz val="11"/>
        <color theme="1"/>
        <rFont val="Calibri"/>
        <family val="2"/>
        <scheme val="minor"/>
      </rPr>
      <t>nd dense red seaweeds on shallow unstable infralittoral boulders or cobbles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http://www.marlin.ac.uk/habitats/detail/363/laminaria_saccharina_chorda_filum_and_dense_red_seaweeds_on_shallow_unstable_infralittoral_boulders_and_cobbles
Last updated 28/11/2001</t>
    </r>
  </si>
  <si>
    <r>
      <t xml:space="preserve">Hiscock K., 2002. Laminaria saccharina </t>
    </r>
    <r>
      <rPr>
        <i/>
        <sz val="11"/>
        <color theme="1"/>
        <rFont val="Calibri"/>
        <family val="2"/>
        <scheme val="minor"/>
      </rPr>
      <t>and/or</t>
    </r>
    <r>
      <rPr>
        <sz val="11"/>
        <color theme="1"/>
        <rFont val="Calibri"/>
        <family val="2"/>
        <scheme val="minor"/>
      </rPr>
      <t xml:space="preserve"> Saccorhiza polyschides </t>
    </r>
    <r>
      <rPr>
        <i/>
        <sz val="11"/>
        <color theme="1"/>
        <rFont val="Calibri"/>
        <family val="2"/>
        <scheme val="minor"/>
      </rPr>
      <t>on exposed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http://www.marlin.ac.uk/habitats/detail/237/laminaria_saccharina_andor_saccorhiza_polyschides_on_exposed_infralittoral_rock
Last updated 31/05/2002</t>
    </r>
  </si>
  <si>
    <r>
      <t xml:space="preserve">ICES, 2001. </t>
    </r>
    <r>
      <rPr>
        <i/>
        <sz val="11"/>
        <color theme="1"/>
        <rFont val="Calibri"/>
        <family val="2"/>
        <scheme val="minor"/>
      </rPr>
      <t>Effects of extraction of marine sediments on the marine ecosystem</t>
    </r>
    <r>
      <rPr>
        <sz val="11"/>
        <color theme="1"/>
        <rFont val="Calibri"/>
        <family val="2"/>
        <scheme val="minor"/>
      </rPr>
      <t>.
ICES Cooperative Research Report No. 247, 80 pp.</t>
    </r>
  </si>
  <si>
    <r>
      <t xml:space="preserve">Jasper C., 2015. Laminaria saccharina </t>
    </r>
    <r>
      <rPr>
        <i/>
        <sz val="11"/>
        <color theme="1"/>
        <rFont val="Calibri"/>
        <family val="2"/>
        <scheme val="minor"/>
      </rPr>
      <t>forest on very sheltered upper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http://www.marlin.ac.uk/habitats/detail/295/laminaria_saccharina_forest_on_very_sheltered_upper_infralittoral_rock
last upadted 20/11/2015</t>
    </r>
  </si>
  <si>
    <r>
      <t xml:space="preserve">Kaiser M.J., Clarke K.R., Hinz H., Austen M.C.V., Somerfield P.J. &amp; Karakassis I., 2006. </t>
    </r>
    <r>
      <rPr>
        <i/>
        <sz val="11"/>
        <color theme="1"/>
        <rFont val="Calibri"/>
        <family val="2"/>
        <scheme val="minor"/>
      </rPr>
      <t>Global analysis of response and recovery of benthic biota to fishing</t>
    </r>
    <r>
      <rPr>
        <sz val="11"/>
        <color theme="1"/>
        <rFont val="Calibri"/>
        <family val="2"/>
        <scheme val="minor"/>
      </rPr>
      <t>. Marine Ecology Progress Series. 311: 1-14</t>
    </r>
  </si>
  <si>
    <r>
      <t xml:space="preserve">Kenny A.J., Rees H.L., Greening J. &amp; Campbell S., 1998. </t>
    </r>
    <r>
      <rPr>
        <i/>
        <sz val="11"/>
        <color theme="1"/>
        <rFont val="Calibri"/>
        <family val="2"/>
        <scheme val="minor"/>
      </rPr>
      <t>The effects of
marine gravel extraction on the macrobenthos at an experimental dredge
site off North Norfolk, UK (results 3 years post-dredging)</t>
    </r>
    <r>
      <rPr>
        <sz val="11"/>
        <color theme="1"/>
        <rFont val="Calibri"/>
        <family val="2"/>
        <scheme val="minor"/>
      </rPr>
      <t>. ICES CM
1998/V: 14, 8 pp.</t>
    </r>
  </si>
  <si>
    <r>
      <t xml:space="preserve">Last K.S., Hendrick V. J, Beveridge C. M &amp; Davies A. J, 2011. </t>
    </r>
    <r>
      <rPr>
        <i/>
        <sz val="11"/>
        <color theme="1"/>
        <rFont val="Calibri"/>
        <family val="2"/>
        <scheme val="minor"/>
      </rPr>
      <t>Measuring the effects of suspended particulate matter and smothering on the behaviour, growth and survival of key species found in areas associated with aggregate dredging.</t>
    </r>
    <r>
      <rPr>
        <sz val="11"/>
        <color theme="1"/>
        <rFont val="Calibri"/>
        <family val="2"/>
        <scheme val="minor"/>
      </rPr>
      <t xml:space="preserve"> </t>
    </r>
    <r>
      <rPr>
        <i/>
        <sz val="11"/>
        <color theme="1"/>
        <rFont val="Calibri"/>
        <family val="2"/>
        <scheme val="minor"/>
      </rPr>
      <t>Report for the Marine Aggregate Levy Sustainability Fund</t>
    </r>
    <r>
      <rPr>
        <sz val="11"/>
        <color theme="1"/>
        <rFont val="Calibri"/>
        <family val="2"/>
        <scheme val="minor"/>
      </rPr>
      <t>,</t>
    </r>
  </si>
  <si>
    <r>
      <t xml:space="preserve">Llewellyn P.J. &amp; Shackley S.E., 1996. </t>
    </r>
    <r>
      <rPr>
        <i/>
        <sz val="11"/>
        <color theme="1"/>
        <rFont val="Calibri"/>
        <family val="2"/>
        <scheme val="minor"/>
      </rPr>
      <t>The effects of mechanical beach-cleaning on invertebrate populations.</t>
    </r>
    <r>
      <rPr>
        <sz val="11"/>
        <color theme="1"/>
        <rFont val="Calibri"/>
        <family val="2"/>
        <scheme val="minor"/>
      </rPr>
      <t xml:space="preserve"> British Wildlife, 7, 147-155.</t>
    </r>
  </si>
  <si>
    <r>
      <t>Mainwaring K., Tillin H. &amp; Tyler-Walters H., 2014. A</t>
    </r>
    <r>
      <rPr>
        <i/>
        <sz val="11"/>
        <color theme="1"/>
        <rFont val="Calibri"/>
        <family val="2"/>
        <scheme val="minor"/>
      </rPr>
      <t>ssessing the sensitivity of blue mussel beds to pressures associated with human activities</t>
    </r>
    <r>
      <rPr>
        <sz val="11"/>
        <color theme="1"/>
        <rFont val="Calibri"/>
        <family val="2"/>
        <scheme val="minor"/>
      </rPr>
      <t xml:space="preserve">. </t>
    </r>
    <r>
      <rPr>
        <i/>
        <sz val="11"/>
        <color theme="1"/>
        <rFont val="Calibri"/>
        <family val="2"/>
        <scheme val="minor"/>
      </rPr>
      <t>Joint Nature Conservation Committee, JNCC Report No. 506.,</t>
    </r>
    <r>
      <rPr>
        <sz val="11"/>
        <color theme="1"/>
        <rFont val="Calibri"/>
        <family val="2"/>
        <scheme val="minor"/>
      </rPr>
      <t xml:space="preserve"> Peterborough, 96 pp.</t>
    </r>
  </si>
  <si>
    <r>
      <t>Marmin S., 2013.</t>
    </r>
    <r>
      <rPr>
        <i/>
        <sz val="11"/>
        <color theme="1"/>
        <rFont val="Calibri"/>
        <family val="2"/>
        <scheme val="minor"/>
      </rPr>
      <t xml:space="preserve"> Impacts biosédimentaires des expérimentations de clapages en baie de Seine sur la communauté des sables moyens propres à</t>
    </r>
    <r>
      <rPr>
        <sz val="11"/>
        <color theme="1"/>
        <rFont val="Calibri"/>
        <family val="2"/>
        <scheme val="minor"/>
      </rPr>
      <t xml:space="preserve"> Nephtys cirrosa. Thèse de doctorat de l'Université de Caen Basse-Normandie, 249 pp.</t>
    </r>
  </si>
  <si>
    <r>
      <t xml:space="preserve">Marmin S., Lesueur P., Dauvin J.C., S. Samson, Tournier P., Gallicher Lavanne A., Dubrulle-Brunaud C. &amp; Thouroude C., 2016. </t>
    </r>
    <r>
      <rPr>
        <i/>
        <sz val="11"/>
        <color theme="1"/>
        <rFont val="Calibri"/>
        <family val="2"/>
        <scheme val="minor"/>
      </rPr>
      <t>An experimental study on dredge spoil of estuarine sediments in the bay of Seine (France): A morphosedimentary assessment</t>
    </r>
    <r>
      <rPr>
        <sz val="11"/>
        <color theme="1"/>
        <rFont val="Calibri"/>
        <family val="2"/>
        <scheme val="minor"/>
      </rPr>
      <t>. Continental Shelf Research. 116: 89-102</t>
    </r>
  </si>
  <si>
    <r>
      <t xml:space="preserve">McLusky D.S., Anderson F.E. &amp; Wolfe-Murphy S., 1983. </t>
    </r>
    <r>
      <rPr>
        <i/>
        <sz val="11"/>
        <color theme="1"/>
        <rFont val="Calibri"/>
        <family val="2"/>
        <scheme val="minor"/>
      </rPr>
      <t xml:space="preserve">Distribution and population recovery of </t>
    </r>
    <r>
      <rPr>
        <sz val="11"/>
        <color theme="1"/>
        <rFont val="Calibri"/>
        <family val="2"/>
        <scheme val="minor"/>
      </rPr>
      <t xml:space="preserve">Arenicola marina </t>
    </r>
    <r>
      <rPr>
        <i/>
        <sz val="11"/>
        <color theme="1"/>
        <rFont val="Calibri"/>
        <family val="2"/>
        <scheme val="minor"/>
      </rPr>
      <t>and other benthic fauna after bait digging</t>
    </r>
    <r>
      <rPr>
        <sz val="11"/>
        <color theme="1"/>
        <rFont val="Calibri"/>
        <family val="2"/>
        <scheme val="minor"/>
      </rPr>
      <t>. Marine Ecology Progress Series, 11: 173-179.</t>
    </r>
  </si>
  <si>
    <r>
      <t xml:space="preserve">Menot L., Chassé C. &amp; Kerambrun L., 1998. </t>
    </r>
    <r>
      <rPr>
        <i/>
        <sz val="11"/>
        <color theme="1"/>
        <rFont val="Calibri"/>
        <family val="2"/>
        <scheme val="minor"/>
      </rPr>
      <t xml:space="preserve">Experimental study of the ecological impact of hot water / high pressure cleaning on rocky shores. </t>
    </r>
    <r>
      <rPr>
        <sz val="11"/>
        <color theme="1"/>
        <rFont val="Calibri"/>
        <family val="2"/>
        <scheme val="minor"/>
      </rPr>
      <t>Proceedings of the 21st Arctic and Marine Oil Spill Program (AMOP) technical seminar, Edmonton, Alberta, Canada, June 10-12 1998, vol. 2, pp. 891-901., Canada: Environment Canada.</t>
    </r>
  </si>
  <si>
    <r>
      <t xml:space="preserve">Mills K.E. &amp; Fonseca M.S., 2003. </t>
    </r>
    <r>
      <rPr>
        <i/>
        <sz val="11"/>
        <color theme="1"/>
        <rFont val="Calibri"/>
        <family val="2"/>
        <scheme val="minor"/>
      </rPr>
      <t>Mortality and productivity of eelgrass</t>
    </r>
    <r>
      <rPr>
        <sz val="11"/>
        <color theme="1"/>
        <rFont val="Calibri"/>
        <family val="2"/>
        <scheme val="minor"/>
      </rPr>
      <t xml:space="preserve"> Zostera marina </t>
    </r>
    <r>
      <rPr>
        <i/>
        <sz val="11"/>
        <color theme="1"/>
        <rFont val="Calibri"/>
        <family val="2"/>
        <scheme val="minor"/>
      </rPr>
      <t>under conditions of experimental burial with two sediment types</t>
    </r>
    <r>
      <rPr>
        <sz val="11"/>
        <color theme="1"/>
        <rFont val="Calibri"/>
        <family val="2"/>
        <scheme val="minor"/>
      </rPr>
      <t>. Marine Ecology Progress Series, 255: 127-134.</t>
    </r>
  </si>
  <si>
    <r>
      <t xml:space="preserve">Moore K.A. &amp; Wetzel R.L., 2000. </t>
    </r>
    <r>
      <rPr>
        <i/>
        <sz val="11"/>
        <color theme="1"/>
        <rFont val="Calibri"/>
        <family val="2"/>
        <scheme val="minor"/>
      </rPr>
      <t>Seasonal variations in eelgrass</t>
    </r>
    <r>
      <rPr>
        <sz val="11"/>
        <color theme="1"/>
        <rFont val="Calibri"/>
        <family val="2"/>
        <scheme val="minor"/>
      </rPr>
      <t xml:space="preserve"> (Zostera marina L.) </t>
    </r>
    <r>
      <rPr>
        <i/>
        <sz val="11"/>
        <color theme="1"/>
        <rFont val="Calibri"/>
        <family val="2"/>
        <scheme val="minor"/>
      </rPr>
      <t>responses to nutrient enrichment and reduced light availability in experimental ecosystems.</t>
    </r>
    <r>
      <rPr>
        <sz val="11"/>
        <color theme="1"/>
        <rFont val="Calibri"/>
        <family val="2"/>
        <scheme val="minor"/>
      </rPr>
      <t xml:space="preserve"> Journal of Experimental Marine Biology and Ecology, 244: 1-28</t>
    </r>
  </si>
  <si>
    <r>
      <t xml:space="preserve">Neckles H.A., Short F.T., Barker S. &amp; Kopp B.S., 2005. </t>
    </r>
    <r>
      <rPr>
        <i/>
        <sz val="11"/>
        <color theme="1"/>
        <rFont val="Calibri"/>
        <family val="2"/>
        <scheme val="minor"/>
      </rPr>
      <t xml:space="preserve">Disturbance of eelgrass </t>
    </r>
    <r>
      <rPr>
        <sz val="11"/>
        <color theme="1"/>
        <rFont val="Calibri"/>
        <family val="2"/>
        <scheme val="minor"/>
      </rPr>
      <t>Zostera marina</t>
    </r>
    <r>
      <rPr>
        <i/>
        <sz val="11"/>
        <color theme="1"/>
        <rFont val="Calibri"/>
        <family val="2"/>
        <scheme val="minor"/>
      </rPr>
      <t xml:space="preserve"> by commercial mussel </t>
    </r>
    <r>
      <rPr>
        <sz val="11"/>
        <color theme="1"/>
        <rFont val="Calibri"/>
        <family val="2"/>
        <scheme val="minor"/>
      </rPr>
      <t>Mytilus edulis</t>
    </r>
    <r>
      <rPr>
        <i/>
        <sz val="11"/>
        <color theme="1"/>
        <rFont val="Calibri"/>
        <family val="2"/>
        <scheme val="minor"/>
      </rPr>
      <t xml:space="preserve"> harvesting in Maine: dragging impacts and habitat recovery</t>
    </r>
    <r>
      <rPr>
        <sz val="11"/>
        <color theme="1"/>
        <rFont val="Calibri"/>
        <family val="2"/>
        <scheme val="minor"/>
      </rPr>
      <t>. Marine Ecology Progress Series, 285: 57-73.</t>
    </r>
  </si>
  <si>
    <r>
      <t xml:space="preserve">Newell R.C., Seiderer L.J. &amp; Hitchcock D.R., 1998. </t>
    </r>
    <r>
      <rPr>
        <i/>
        <sz val="11"/>
        <color theme="1"/>
        <rFont val="Calibri"/>
        <family val="2"/>
        <scheme val="minor"/>
      </rPr>
      <t>The impact of dredging works in coastal waters: a review of the sensitivity to disturbance and subsequent recovery of biological resources on the sea bed</t>
    </r>
    <r>
      <rPr>
        <sz val="11"/>
        <color theme="1"/>
        <rFont val="Calibri"/>
        <family val="2"/>
        <scheme val="minor"/>
      </rPr>
      <t>. Oceanography and Marine Biology. 36: 127-178</t>
    </r>
  </si>
  <si>
    <r>
      <t xml:space="preserve">Ouisse V., </t>
    </r>
    <r>
      <rPr>
        <i/>
        <sz val="11"/>
        <color theme="1"/>
        <rFont val="Calibri"/>
        <family val="2"/>
        <scheme val="minor"/>
      </rPr>
      <t>Production primaire et respiration des communautés d’herbiers à zostères : rôle dans le cycle carbone en milieu côtier</t>
    </r>
    <r>
      <rPr>
        <sz val="11"/>
        <color theme="1"/>
        <rFont val="Calibri"/>
        <family val="2"/>
        <scheme val="minor"/>
      </rPr>
      <t>. Ecologie, Environnement. Paris 6, 2010.</t>
    </r>
  </si>
  <si>
    <r>
      <t xml:space="preserve">Peralta G., Brun F.G., Perez-Lloren, J. &amp; Bouma T.J., 2006. </t>
    </r>
    <r>
      <rPr>
        <i/>
        <sz val="11"/>
        <color theme="1"/>
        <rFont val="Calibri"/>
        <family val="2"/>
        <scheme val="minor"/>
      </rPr>
      <t xml:space="preserve">Direct effects of current velocity on the growth, morphometry and architecture of seagrasses: a case study on </t>
    </r>
    <r>
      <rPr>
        <sz val="11"/>
        <color theme="1"/>
        <rFont val="Calibri"/>
        <family val="2"/>
        <scheme val="minor"/>
      </rPr>
      <t>Zostera noltii. Marine Ecology Progress Series, 327: 135.</t>
    </r>
  </si>
  <si>
    <r>
      <t xml:space="preserve">Peralta G., Pérez-Lloréns J.L., Hernández I. &amp; Vergara J.J., 2002. </t>
    </r>
    <r>
      <rPr>
        <i/>
        <sz val="11"/>
        <color theme="1"/>
        <rFont val="Calibri"/>
        <family val="2"/>
        <scheme val="minor"/>
      </rPr>
      <t>Effects of light availability on growth, architecture and nutrient content of the seagrass</t>
    </r>
    <r>
      <rPr>
        <sz val="11"/>
        <color theme="1"/>
        <rFont val="Calibri"/>
        <family val="2"/>
        <scheme val="minor"/>
      </rPr>
      <t xml:space="preserve"> Zostera noltii </t>
    </r>
    <r>
      <rPr>
        <i/>
        <sz val="11"/>
        <color theme="1"/>
        <rFont val="Calibri"/>
        <family val="2"/>
        <scheme val="minor"/>
      </rPr>
      <t>Hornem</t>
    </r>
    <r>
      <rPr>
        <sz val="11"/>
        <color theme="1"/>
        <rFont val="Calibri"/>
        <family val="2"/>
        <scheme val="minor"/>
      </rPr>
      <t>. Journal of Experimental Marine Biology and Ecology, 269: 9-26.</t>
    </r>
  </si>
  <si>
    <r>
      <t xml:space="preserve">Perry F. &amp; Tyler-Walters H., 2016. </t>
    </r>
    <r>
      <rPr>
        <i/>
        <sz val="11"/>
        <color theme="1"/>
        <rFont val="Calibri"/>
        <family val="2"/>
        <scheme val="minor"/>
      </rPr>
      <t>Maerl beds</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http://www.marlin.ac.uk/habitats/detail/255/maerl_beds
Last updated 08/07/2016</t>
    </r>
  </si>
  <si>
    <r>
      <t xml:space="preserve">Philippart C.J.M, 1995. </t>
    </r>
    <r>
      <rPr>
        <i/>
        <sz val="11"/>
        <color theme="1"/>
        <rFont val="Calibri"/>
        <family val="2"/>
        <scheme val="minor"/>
      </rPr>
      <t xml:space="preserve">Seasonal variation in growth and biomass of an intertidal </t>
    </r>
    <r>
      <rPr>
        <sz val="11"/>
        <color theme="1"/>
        <rFont val="Calibri"/>
        <family val="2"/>
        <scheme val="minor"/>
      </rPr>
      <t xml:space="preserve">Zostera noltii </t>
    </r>
    <r>
      <rPr>
        <i/>
        <sz val="11"/>
        <color theme="1"/>
        <rFont val="Calibri"/>
        <family val="2"/>
        <scheme val="minor"/>
      </rPr>
      <t>stand in the Dutch Wadden Sea</t>
    </r>
    <r>
      <rPr>
        <sz val="11"/>
        <color theme="1"/>
        <rFont val="Calibri"/>
        <family val="2"/>
        <scheme val="minor"/>
      </rPr>
      <t>. Netherlands Journal of Sea Research, 33, 205-218</t>
    </r>
  </si>
  <si>
    <r>
      <t xml:space="preserve">Reyes-Martínez M.J., Ruíz-Delgado M.C., Sánchez-Moyano J.E. &amp; García-García F.J., 2015. </t>
    </r>
    <r>
      <rPr>
        <i/>
        <sz val="11"/>
        <color theme="1"/>
        <rFont val="Calibri"/>
        <family val="2"/>
        <scheme val="minor"/>
      </rPr>
      <t>Response of intertidal sandy-beach macrofauna to human trampling: An urban vs. natural beach system approach.</t>
    </r>
    <r>
      <rPr>
        <sz val="11"/>
        <color theme="1"/>
        <rFont val="Calibri"/>
        <family val="2"/>
        <scheme val="minor"/>
      </rPr>
      <t xml:space="preserve"> Marine Environmental Research, 103: 36-45.</t>
    </r>
  </si>
  <si>
    <r>
      <t xml:space="preserve">Rinde E., H. Christie S. Fredriksen &amp; Sivertsen A.,1 1992. </t>
    </r>
    <r>
      <rPr>
        <i/>
        <sz val="11"/>
        <color theme="1"/>
        <rFont val="Calibri"/>
        <family val="2"/>
        <scheme val="minor"/>
      </rPr>
      <t>Ecological consequences of kelp trawling: Importance of the structure of the kelp forest for abundance of fauna in the kelp holdfasts, benthic fauna and epiphytes.</t>
    </r>
    <r>
      <rPr>
        <sz val="11"/>
        <color theme="1"/>
        <rFont val="Calibri"/>
        <family val="2"/>
        <scheme val="minor"/>
      </rPr>
      <t xml:space="preserve"> NINA Oppdragsmelding 127: 1-37 .</t>
    </r>
  </si>
  <si>
    <r>
      <t xml:space="preserve">Rita A., Isabel S.-P., Serrao E.A. &amp; Per Å., 2012. </t>
    </r>
    <r>
      <rPr>
        <i/>
        <sz val="11"/>
        <color theme="1"/>
        <rFont val="Calibri"/>
        <family val="2"/>
        <scheme val="minor"/>
      </rPr>
      <t>Recovery after trampling disturbance in a canopy-forming seaweed population.</t>
    </r>
    <r>
      <rPr>
        <sz val="11"/>
        <color theme="1"/>
        <rFont val="Calibri"/>
        <family val="2"/>
        <scheme val="minor"/>
      </rPr>
      <t xml:space="preserve"> </t>
    </r>
    <r>
      <rPr>
        <i/>
        <sz val="11"/>
        <color theme="1"/>
        <rFont val="Calibri"/>
        <family val="2"/>
        <scheme val="minor"/>
      </rPr>
      <t>Marine Biology</t>
    </r>
    <r>
      <rPr>
        <sz val="11"/>
        <color theme="1"/>
        <rFont val="Calibri"/>
        <family val="2"/>
        <scheme val="minor"/>
      </rPr>
      <t>, 159 (3): 697-707.</t>
    </r>
  </si>
  <si>
    <r>
      <t xml:space="preserve">Rohde S., Hiebenthal C., Wahl M., Karez R. &amp; Bischof K., 2008. </t>
    </r>
    <r>
      <rPr>
        <i/>
        <sz val="11"/>
        <color theme="1"/>
        <rFont val="Calibri"/>
        <family val="2"/>
        <scheme val="minor"/>
      </rPr>
      <t>Decreased depth distribution of</t>
    </r>
    <r>
      <rPr>
        <sz val="11"/>
        <color theme="1"/>
        <rFont val="Calibri"/>
        <family val="2"/>
        <scheme val="minor"/>
      </rPr>
      <t xml:space="preserve"> </t>
    </r>
    <r>
      <rPr>
        <i/>
        <sz val="11"/>
        <color theme="1"/>
        <rFont val="Calibri"/>
        <family val="2"/>
        <scheme val="minor"/>
      </rPr>
      <t>Fucus vesiculosus</t>
    </r>
    <r>
      <rPr>
        <sz val="11"/>
        <color theme="1"/>
        <rFont val="Calibri"/>
        <family val="2"/>
        <scheme val="minor"/>
      </rPr>
      <t xml:space="preserve"> </t>
    </r>
    <r>
      <rPr>
        <i/>
        <sz val="11"/>
        <color theme="1"/>
        <rFont val="Calibri"/>
        <family val="2"/>
        <scheme val="minor"/>
      </rPr>
      <t>(Phaeophyceae) in the Western Baltic: effects of light deficiency and epibionts on growth and photosynthesis. European Journal of Phycology</t>
    </r>
    <r>
      <rPr>
        <sz val="11"/>
        <color theme="1"/>
        <rFont val="Calibri"/>
        <family val="2"/>
        <scheme val="minor"/>
      </rPr>
      <t>, 43 (2): 143-150.</t>
    </r>
  </si>
  <si>
    <r>
      <t xml:space="preserve">Roleda M.Y. &amp; Dethleff D., 2011. </t>
    </r>
    <r>
      <rPr>
        <i/>
        <sz val="11"/>
        <color theme="1"/>
        <rFont val="Calibri"/>
        <family val="2"/>
        <scheme val="minor"/>
      </rPr>
      <t>Storm-generated sediment deposition on rocky shores: Simulating burial effects on the physiology and morphology of</t>
    </r>
    <r>
      <rPr>
        <sz val="11"/>
        <color theme="1"/>
        <rFont val="Calibri"/>
        <family val="2"/>
        <scheme val="minor"/>
      </rPr>
      <t xml:space="preserve"> </t>
    </r>
    <r>
      <rPr>
        <i/>
        <sz val="11"/>
        <color theme="1"/>
        <rFont val="Calibri"/>
        <family val="2"/>
        <scheme val="minor"/>
      </rPr>
      <t>Saccharina latissima sporophytes</t>
    </r>
    <r>
      <rPr>
        <sz val="11"/>
        <color theme="1"/>
        <rFont val="Calibri"/>
        <family val="2"/>
        <scheme val="minor"/>
      </rPr>
      <t xml:space="preserve">. </t>
    </r>
    <r>
      <rPr>
        <i/>
        <sz val="11"/>
        <color theme="1"/>
        <rFont val="Calibri"/>
        <family val="2"/>
        <scheme val="minor"/>
      </rPr>
      <t>Marine Biology Research</t>
    </r>
    <r>
      <rPr>
        <sz val="11"/>
        <color theme="1"/>
        <rFont val="Calibri"/>
        <family val="2"/>
        <scheme val="minor"/>
      </rPr>
      <t>, 7 (3): 213-223.</t>
    </r>
  </si>
  <si>
    <r>
      <t xml:space="preserve">Schiel D.R., Wood S.A., Dunmore R.A. &amp; Taylor D.I., 2006. </t>
    </r>
    <r>
      <rPr>
        <i/>
        <sz val="11"/>
        <color theme="1"/>
        <rFont val="Calibri"/>
        <family val="2"/>
        <scheme val="minor"/>
      </rPr>
      <t>Sediment on rocky intertidal reefs: effects on early post-settlement stages of habitat-forming seaweeds.</t>
    </r>
    <r>
      <rPr>
        <sz val="11"/>
        <color theme="1"/>
        <rFont val="Calibri"/>
        <family val="2"/>
        <scheme val="minor"/>
      </rPr>
      <t xml:space="preserve"> </t>
    </r>
    <r>
      <rPr>
        <i/>
        <sz val="11"/>
        <color theme="1"/>
        <rFont val="Calibri"/>
        <family val="2"/>
        <scheme val="minor"/>
      </rPr>
      <t>Journal of Experimental Marine Biology and Ecology</t>
    </r>
    <r>
      <rPr>
        <sz val="11"/>
        <color theme="1"/>
        <rFont val="Calibri"/>
        <family val="2"/>
        <scheme val="minor"/>
      </rPr>
      <t>, 331 (2): 158-172.</t>
    </r>
  </si>
  <si>
    <r>
      <t xml:space="preserve">Smale D.A., Burrows M.T., Moore P., O'Connor N. &amp; Hawkins S.J., 2013. </t>
    </r>
    <r>
      <rPr>
        <i/>
        <sz val="11"/>
        <color theme="1"/>
        <rFont val="Calibri"/>
        <family val="2"/>
        <scheme val="minor"/>
      </rPr>
      <t xml:space="preserve">Threats and knowledge gaps for ecosystem services provided by kelp forests: a northeast Atlantic perspective. </t>
    </r>
    <r>
      <rPr>
        <sz val="11"/>
        <color theme="1"/>
        <rFont val="Calibri"/>
        <family val="2"/>
        <scheme val="minor"/>
      </rPr>
      <t>Ecology and evolution, 3 (11): 4016-4038.</t>
    </r>
  </si>
  <si>
    <r>
      <t xml:space="preserve">Smith B.D., 1985. </t>
    </r>
    <r>
      <rPr>
        <i/>
        <sz val="11"/>
        <color theme="1"/>
        <rFont val="Calibri"/>
        <family val="2"/>
        <scheme val="minor"/>
      </rPr>
      <t>Recovery following experimental harvesting of Laminaria longicruris</t>
    </r>
    <r>
      <rPr>
        <sz val="11"/>
        <color theme="1"/>
        <rFont val="Calibri"/>
        <family val="2"/>
        <scheme val="minor"/>
      </rPr>
      <t xml:space="preserve"> </t>
    </r>
    <r>
      <rPr>
        <i/>
        <sz val="11"/>
        <color theme="1"/>
        <rFont val="Calibri"/>
        <family val="2"/>
        <scheme val="minor"/>
      </rPr>
      <t>and</t>
    </r>
    <r>
      <rPr>
        <sz val="11"/>
        <color theme="1"/>
        <rFont val="Calibri"/>
        <family val="2"/>
        <scheme val="minor"/>
      </rPr>
      <t xml:space="preserve"> </t>
    </r>
    <r>
      <rPr>
        <i/>
        <sz val="11"/>
        <color theme="1"/>
        <rFont val="Calibri"/>
        <family val="2"/>
        <scheme val="minor"/>
      </rPr>
      <t>Laminaria digitata</t>
    </r>
    <r>
      <rPr>
        <sz val="11"/>
        <color theme="1"/>
        <rFont val="Calibri"/>
        <family val="2"/>
        <scheme val="minor"/>
      </rPr>
      <t xml:space="preserve"> </t>
    </r>
    <r>
      <rPr>
        <i/>
        <sz val="11"/>
        <color theme="1"/>
        <rFont val="Calibri"/>
        <family val="2"/>
        <scheme val="minor"/>
      </rPr>
      <t>in Southwestern Nova Scotia</t>
    </r>
    <r>
      <rPr>
        <sz val="11"/>
        <color theme="1"/>
        <rFont val="Calibri"/>
        <family val="2"/>
        <scheme val="minor"/>
      </rPr>
      <t>. Helgolander Meeresuntersuchungen, 39(1): 83-101.</t>
    </r>
  </si>
  <si>
    <r>
      <t xml:space="preserve">Stamp T.E. &amp; Tyler-Walters H. 2002. Halidrys siliquosa </t>
    </r>
    <r>
      <rPr>
        <i/>
        <sz val="11"/>
        <color theme="1"/>
        <rFont val="Calibri"/>
        <family val="2"/>
        <scheme val="minor"/>
      </rPr>
      <t>and mixed kelps on tide-swept infralittoral rock with coarse sediment.</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http://www.marlin.ac.uk/habitats/detail/258/halidrys_siliquosa_and_mixed_kelps_on_tide-swept_infralittoral_rock_with_coarse_sediment
Last updated 04/02/2002</t>
    </r>
  </si>
  <si>
    <r>
      <t>Stamp T.E., 2015g.</t>
    </r>
    <r>
      <rPr>
        <i/>
        <sz val="11"/>
        <color theme="1"/>
        <rFont val="Calibri"/>
        <family val="2"/>
        <scheme val="minor"/>
      </rPr>
      <t xml:space="preserve"> </t>
    </r>
    <r>
      <rPr>
        <sz val="11"/>
        <color theme="1"/>
        <rFont val="Calibri"/>
        <family val="2"/>
        <scheme val="minor"/>
      </rPr>
      <t xml:space="preserve">Saccorhiza polyschides </t>
    </r>
    <r>
      <rPr>
        <i/>
        <sz val="11"/>
        <color theme="1"/>
        <rFont val="Calibri"/>
        <family val="2"/>
        <scheme val="minor"/>
      </rPr>
      <t>and other opportunistic kelps on disturbed sublittoral fringe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http://www.marlin.ac.uk/habitats/detail/118/saccorhiza_polyschides_and_other_opportunistic_kelps_on_disturbed_upper_infralittoral_rock
Last updated 21/10/2015</t>
    </r>
  </si>
  <si>
    <r>
      <t xml:space="preserve">Tillin H.M., 2016a. </t>
    </r>
    <r>
      <rPr>
        <i/>
        <sz val="11"/>
        <color theme="1"/>
        <rFont val="Calibri"/>
        <family val="2"/>
        <scheme val="minor"/>
      </rPr>
      <t>Infralittoral mobile clean sand with sparse fauna.</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http://www.marlin.ac.uk/habitats/detail/262/infralittoral_mobile_clean_sand_with_sparse_fauna
Last update 01/07/2016</t>
    </r>
  </si>
  <si>
    <r>
      <t>Tyler-Walters H. &amp; Arnold C., 2008.</t>
    </r>
    <r>
      <rPr>
        <i/>
        <sz val="11"/>
        <color theme="1"/>
        <rFont val="Calibri"/>
        <family val="2"/>
        <scheme val="minor"/>
      </rPr>
      <t xml:space="preserve"> Sensitivity of Intertidal Benthic Habitats to Impacts Caused by Access to Fishing Grounds. </t>
    </r>
    <r>
      <rPr>
        <sz val="11"/>
        <color theme="1"/>
        <rFont val="Calibri"/>
        <family val="2"/>
        <scheme val="minor"/>
      </rPr>
      <t>Report to Cyngor Cefn Gwlad Cymru / Countryside Council for Wales from the Marine Life Information Network (MarLIN) [Contract no. FC 73-03-327], Marine Biological Association of the UK, Plymouth, pp.</t>
    </r>
  </si>
  <si>
    <r>
      <t xml:space="preserve">Tyler-Walters H., 2016b. </t>
    </r>
    <r>
      <rPr>
        <i/>
        <sz val="11"/>
        <color theme="1"/>
        <rFont val="Calibri"/>
        <family val="2"/>
        <scheme val="minor"/>
      </rPr>
      <t>Yellow and grey lichens on supralittoral rock.</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http://www.marlin.ac.uk/habitats/detail/96/yellow_and_grey_lichens_on_supralittoral_rock
Last updated 22/01/2016</t>
    </r>
  </si>
  <si>
    <r>
      <t xml:space="preserve">Vorberg R., 2000. </t>
    </r>
    <r>
      <rPr>
        <i/>
        <sz val="11"/>
        <color theme="1"/>
        <rFont val="Calibri"/>
        <family val="2"/>
        <scheme val="minor"/>
      </rPr>
      <t xml:space="preserve">Effects of shrimp fisheries on reefs of </t>
    </r>
    <r>
      <rPr>
        <sz val="11"/>
        <color theme="1"/>
        <rFont val="Calibri"/>
        <family val="2"/>
        <scheme val="minor"/>
      </rPr>
      <t xml:space="preserve">Sabellaria spinulosa </t>
    </r>
    <r>
      <rPr>
        <i/>
        <sz val="11"/>
        <color theme="1"/>
        <rFont val="Calibri"/>
        <family val="2"/>
        <scheme val="minor"/>
      </rPr>
      <t>(Polychaeta)</t>
    </r>
    <r>
      <rPr>
        <sz val="11"/>
        <color theme="1"/>
        <rFont val="Calibri"/>
        <family val="2"/>
        <scheme val="minor"/>
      </rPr>
      <t>. ICES Journal of Marine Science, 57: 1416-1420.</t>
    </r>
  </si>
  <si>
    <r>
      <t xml:space="preserve">Wilson S., Blake C., Berges J.A. &amp; Maggs C.A., 2004. </t>
    </r>
    <r>
      <rPr>
        <i/>
        <sz val="11"/>
        <color theme="1"/>
        <rFont val="Calibri"/>
        <family val="2"/>
        <scheme val="minor"/>
      </rPr>
      <t>Environmental tolerances of free-living coralline algae (maerl): implications for European marine conservation</t>
    </r>
    <r>
      <rPr>
        <sz val="11"/>
        <color theme="1"/>
        <rFont val="Calibri"/>
        <family val="2"/>
        <scheme val="minor"/>
      </rPr>
      <t xml:space="preserve">. </t>
    </r>
    <r>
      <rPr>
        <i/>
        <sz val="11"/>
        <color theme="1"/>
        <rFont val="Calibri"/>
        <family val="2"/>
        <scheme val="minor"/>
      </rPr>
      <t>Biological Conservation</t>
    </r>
    <r>
      <rPr>
        <sz val="11"/>
        <color theme="1"/>
        <rFont val="Calibri"/>
        <family val="2"/>
        <scheme val="minor"/>
      </rPr>
      <t>, 120(2), 279-289.</t>
    </r>
  </si>
  <si>
    <r>
      <t>Boney A.D., 1961.</t>
    </r>
    <r>
      <rPr>
        <i/>
        <sz val="11"/>
        <rFont val="Calibri"/>
        <family val="2"/>
        <scheme val="minor"/>
      </rPr>
      <t xml:space="preserve"> A note on the intertidal lichen</t>
    </r>
    <r>
      <rPr>
        <sz val="11"/>
        <rFont val="Calibri"/>
        <family val="2"/>
        <scheme val="minor"/>
      </rPr>
      <t xml:space="preserve"> </t>
    </r>
    <r>
      <rPr>
        <i/>
        <sz val="11"/>
        <rFont val="Calibri"/>
        <family val="2"/>
        <scheme val="minor"/>
      </rPr>
      <t>Lichina pygmaea</t>
    </r>
    <r>
      <rPr>
        <sz val="11"/>
        <rFont val="Calibri"/>
        <family val="2"/>
        <scheme val="minor"/>
      </rPr>
      <t xml:space="preserve"> Ag. J. mar. biol. Ass. U.K. 41: 123–126.</t>
    </r>
  </si>
  <si>
    <r>
      <t>Tyler-Walters H., 2016a. Blidingia</t>
    </r>
    <r>
      <rPr>
        <i/>
        <sz val="11"/>
        <color theme="1"/>
        <rFont val="Calibri"/>
        <family val="2"/>
        <scheme val="minor"/>
      </rPr>
      <t xml:space="preserve"> spp. on vertical littoral fringe soft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http://www.marlin.ac.uk/habitats/detail/210/blidingia_spp_on_vertical_littoral_fringe_soft_rock
Last updated 01/06/2016</t>
    </r>
  </si>
  <si>
    <r>
      <t xml:space="preserve">de Montaudouin X., Binias C., Vebret B. &amp; Lavesque N., 2011. </t>
    </r>
    <r>
      <rPr>
        <i/>
        <sz val="12"/>
        <rFont val="Calibri"/>
        <family val="2"/>
        <scheme val="minor"/>
      </rPr>
      <t>Nettoyage des parcs ostréicoles du Banc de la Matelle : étude d'impact après travaux (2010 = t+5ans)</t>
    </r>
    <r>
      <rPr>
        <sz val="12"/>
        <rFont val="Calibri"/>
        <family val="2"/>
        <scheme val="minor"/>
      </rPr>
      <t>. Station Marine d'Arcachon, Univ. Bordeaux 1, 43 pp.</t>
    </r>
  </si>
  <si>
    <r>
      <t xml:space="preserve">Dubois S., Retière C. &amp; Olivier F., 2002. </t>
    </r>
    <r>
      <rPr>
        <i/>
        <sz val="11"/>
        <color theme="1"/>
        <rFont val="Calibri"/>
        <family val="2"/>
        <scheme val="minor"/>
      </rPr>
      <t>Biodiversity associated with</t>
    </r>
    <r>
      <rPr>
        <sz val="11"/>
        <color theme="1"/>
        <rFont val="Calibri"/>
        <family val="2"/>
        <scheme val="minor"/>
      </rPr>
      <t xml:space="preserve"> Sabellaria alveolata (</t>
    </r>
    <r>
      <rPr>
        <i/>
        <sz val="11"/>
        <color theme="1"/>
        <rFont val="Calibri"/>
        <family val="2"/>
        <scheme val="minor"/>
      </rPr>
      <t>Polychaeta: Sabellariidae) reefs: effects of human disturbances.</t>
    </r>
    <r>
      <rPr>
        <sz val="11"/>
        <color theme="1"/>
        <rFont val="Calibri"/>
        <family val="2"/>
        <scheme val="minor"/>
      </rPr>
      <t xml:space="preserve"> Journal of the Marine Biological Association of United Kingdom, 82: 817-826.</t>
    </r>
  </si>
  <si>
    <r>
      <t xml:space="preserve">Hauton C., Hall-Spencer J.M. &amp; Moore P.G., 2003. </t>
    </r>
    <r>
      <rPr>
        <i/>
        <sz val="11"/>
        <color theme="1"/>
        <rFont val="Calibri"/>
        <family val="2"/>
        <scheme val="minor"/>
      </rPr>
      <t xml:space="preserve">An experimental study of the ecological impacts of hydraulic bivalve dredging on maerl. </t>
    </r>
    <r>
      <rPr>
        <sz val="11"/>
        <color theme="1"/>
        <rFont val="Calibri"/>
        <family val="2"/>
        <scheme val="minor"/>
      </rPr>
      <t>ICES Journal of Marine Science, 60: 381-392.</t>
    </r>
  </si>
  <si>
    <r>
      <t xml:space="preserve">Kamenos N.A., Moore P.G. &amp; Hall-Spencer J.M., 2003. </t>
    </r>
    <r>
      <rPr>
        <i/>
        <sz val="11"/>
        <color theme="1"/>
        <rFont val="Calibri"/>
        <family val="2"/>
        <scheme val="minor"/>
      </rPr>
      <t>Substratum heterogeneity of dredged vs un-dredged maerl grounds</t>
    </r>
    <r>
      <rPr>
        <sz val="11"/>
        <color theme="1"/>
        <rFont val="Calibri"/>
        <family val="2"/>
        <scheme val="minor"/>
      </rPr>
      <t>. Journal of the Marine Biological Association of the UK, 83 (02): 411-413.</t>
    </r>
  </si>
  <si>
    <r>
      <t xml:space="preserve">Kain J.M., 1975. </t>
    </r>
    <r>
      <rPr>
        <i/>
        <sz val="11"/>
        <color theme="1"/>
        <rFont val="Calibri"/>
        <family val="2"/>
        <scheme val="minor"/>
      </rPr>
      <t>Algal recolonization of some cleared subtidal areas.</t>
    </r>
    <r>
      <rPr>
        <sz val="11"/>
        <color theme="1"/>
        <rFont val="Calibri"/>
        <family val="2"/>
        <scheme val="minor"/>
      </rPr>
      <t xml:space="preserve"> Journal of Ecology: 63: 739-765.</t>
    </r>
  </si>
  <si>
    <r>
      <t xml:space="preserve">Pearce B., Taylor J. &amp; Seiderer L.J. 2007. </t>
    </r>
    <r>
      <rPr>
        <i/>
        <sz val="11"/>
        <color theme="1"/>
        <rFont val="Calibri"/>
        <family val="2"/>
        <scheme val="minor"/>
      </rPr>
      <t xml:space="preserve">Recoverability of </t>
    </r>
    <r>
      <rPr>
        <sz val="11"/>
        <color theme="1"/>
        <rFont val="Calibri"/>
        <family val="2"/>
        <scheme val="minor"/>
      </rPr>
      <t xml:space="preserve">Sabellaria spinulosa </t>
    </r>
    <r>
      <rPr>
        <i/>
        <sz val="11"/>
        <color theme="1"/>
        <rFont val="Calibri"/>
        <family val="2"/>
        <scheme val="minor"/>
      </rPr>
      <t>Following Aggregate Extraction</t>
    </r>
    <r>
      <rPr>
        <sz val="11"/>
        <color theme="1"/>
        <rFont val="Calibri"/>
        <family val="2"/>
        <scheme val="minor"/>
      </rPr>
      <t>: Marine Ecological Surveys Limited.</t>
    </r>
  </si>
  <si>
    <r>
      <t xml:space="preserve">Spencer B.E., Kaiser M.J. &amp; Edwards D.B., 1998. </t>
    </r>
    <r>
      <rPr>
        <i/>
        <sz val="11"/>
        <color theme="1"/>
        <rFont val="Calibri"/>
        <family val="2"/>
        <scheme val="minor"/>
      </rPr>
      <t>Intertidal clam harvesting: benthic community change and recovery.</t>
    </r>
    <r>
      <rPr>
        <sz val="11"/>
        <color theme="1"/>
        <rFont val="Calibri"/>
        <family val="2"/>
        <scheme val="minor"/>
      </rPr>
      <t xml:space="preserve"> Aquaculture Research, 29: 429-437.</t>
    </r>
  </si>
  <si>
    <r>
      <t xml:space="preserve">Ugolini A., Ungherese G., Somigli S., Galanti G., Baroni D., Borghini F., Cipriani N., Nebbiai M., Passaponti M. &amp; Focardi S., 2008. </t>
    </r>
    <r>
      <rPr>
        <i/>
        <sz val="11"/>
        <color theme="1"/>
        <rFont val="Calibri"/>
        <family val="2"/>
        <scheme val="minor"/>
      </rPr>
      <t xml:space="preserve">The amphipod Talitrus saltator as a bioindicator of human trampling on sandy beaches. </t>
    </r>
    <r>
      <rPr>
        <sz val="11"/>
        <color theme="1"/>
        <rFont val="Calibri"/>
        <family val="2"/>
        <scheme val="minor"/>
      </rPr>
      <t>Marine Environmental Research, 65 (4): 349-357.</t>
    </r>
  </si>
  <si>
    <r>
      <t xml:space="preserve">Wijnhoven S., Escaravage V., Herman P.M.J., Smaal A.C. &amp; Hummel H.,2011. </t>
    </r>
    <r>
      <rPr>
        <i/>
        <sz val="11"/>
        <color theme="1"/>
        <rFont val="Calibri"/>
        <family val="2"/>
        <scheme val="minor"/>
      </rPr>
      <t>Short and mid-long term effect of cockle dredging on target microbenthic species: a before-after-control-impact experiment on a tidal mudflat in the Oosterschelde (The Netherlands).</t>
    </r>
    <r>
      <rPr>
        <sz val="11"/>
        <color theme="1"/>
        <rFont val="Calibri"/>
        <family val="2"/>
        <scheme val="minor"/>
      </rPr>
      <t xml:space="preserve"> Marine Ecology, 32: S1, 117-129.</t>
    </r>
  </si>
  <si>
    <r>
      <t>Steen H., Moy F.E., Bodvin Y, Vivian &amp; Husa V., 2016.</t>
    </r>
    <r>
      <rPr>
        <i/>
        <sz val="11"/>
        <color theme="1"/>
        <rFont val="Calibri"/>
        <family val="2"/>
        <scheme val="minor"/>
      </rPr>
      <t xml:space="preserve"> Regrowth after kelp harvesting in Nord-Trøndelag</t>
    </r>
    <r>
      <rPr>
        <sz val="11"/>
        <color theme="1"/>
        <rFont val="Calibri"/>
        <family val="2"/>
        <scheme val="minor"/>
      </rPr>
      <t>, Norway. ICES Journal of Marine Science, 73 (10): 2708-2720.</t>
    </r>
  </si>
  <si>
    <r>
      <t xml:space="preserve">Sivertsen A., 1991. </t>
    </r>
    <r>
      <rPr>
        <i/>
        <sz val="11"/>
        <color theme="1"/>
        <rFont val="Calibri"/>
        <family val="2"/>
        <scheme val="minor"/>
      </rPr>
      <t>Cleared areas and re-growth of kelp following harvesting operations at Smola, county of More Og Romsdal</t>
    </r>
    <r>
      <rPr>
        <sz val="11"/>
        <color theme="1"/>
        <rFont val="Calibri"/>
        <family val="2"/>
        <scheme val="minor"/>
      </rPr>
      <t>, in Fisken og havet : 1, Bergen.</t>
    </r>
  </si>
  <si>
    <r>
      <t xml:space="preserve">Navon M. &amp; Dauvin J.-C., 2013. </t>
    </r>
    <r>
      <rPr>
        <i/>
        <sz val="11"/>
        <color theme="1"/>
        <rFont val="Calibri"/>
        <family val="2"/>
        <scheme val="minor"/>
      </rPr>
      <t>The immediate impact of intertidal pebble fork harvesting on the warty venus</t>
    </r>
    <r>
      <rPr>
        <sz val="11"/>
        <color theme="1"/>
        <rFont val="Calibri"/>
        <family val="2"/>
        <scheme val="minor"/>
      </rPr>
      <t xml:space="preserve"> Venus verrucosa</t>
    </r>
    <r>
      <rPr>
        <i/>
        <sz val="11"/>
        <color theme="1"/>
        <rFont val="Calibri"/>
        <family val="2"/>
        <scheme val="minor"/>
      </rPr>
      <t xml:space="preserve"> benthic community</t>
    </r>
    <r>
      <rPr>
        <sz val="11"/>
        <color theme="1"/>
        <rFont val="Calibri"/>
        <family val="2"/>
        <scheme val="minor"/>
      </rPr>
      <t>. Cahiers de Biologie Marine. 54(3): 385-392</t>
    </r>
  </si>
  <si>
    <r>
      <t xml:space="preserve">Erftemeijer PL &amp; Lewis RR 3rd, 2006. </t>
    </r>
    <r>
      <rPr>
        <i/>
        <sz val="11"/>
        <color theme="1"/>
        <rFont val="Calibri"/>
        <family val="2"/>
        <scheme val="minor"/>
      </rPr>
      <t>Environmental impacts of dredging on seagrasses: a review</t>
    </r>
    <r>
      <rPr>
        <sz val="11"/>
        <color theme="1"/>
        <rFont val="Calibri"/>
        <family val="2"/>
        <scheme val="minor"/>
      </rPr>
      <t>. Mar Pollut Bull. 52(12): 1553-72.</t>
    </r>
  </si>
  <si>
    <r>
      <t xml:space="preserve">d'Avack E.A.S &amp; Tyler-Walter, H., 2015. Fucus serratus </t>
    </r>
    <r>
      <rPr>
        <i/>
        <sz val="11"/>
        <color theme="1"/>
        <rFont val="Calibri"/>
        <family val="2"/>
        <scheme val="minor"/>
      </rPr>
      <t>on sheltered lower eulittoral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from:http://www.marlin.ac.uk/habitats/detail/303/fucus_serratus_on_sheltered_lower_eulittoral_rock
Last updated 25/09/2015</t>
    </r>
  </si>
  <si>
    <r>
      <t>d'Avack E.A.S. &amp; Marshall C., 2015. Fucus serratus,</t>
    </r>
    <r>
      <rPr>
        <i/>
        <sz val="11"/>
        <color theme="1"/>
        <rFont val="Calibri"/>
        <family val="2"/>
        <scheme val="minor"/>
      </rPr>
      <t xml:space="preserve"> sponges and ascidians on tide-swept lower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http://www.marlin.ac.uk/habitats/detail/42/fucus_serratus_sponges_and_ascidians_on_tide-swept_lower_eulittoral_rock
Last updated 25/09/2015</t>
    </r>
  </si>
  <si>
    <r>
      <t xml:space="preserve">d'Avack E.A.S., Tyler-Walters H. &amp; Wilding C., 2015b. Zostera noltii </t>
    </r>
    <r>
      <rPr>
        <i/>
        <sz val="11"/>
        <color theme="1"/>
        <rFont val="Calibri"/>
        <family val="2"/>
        <scheme val="minor"/>
      </rPr>
      <t>beds in littoral muddy sand.</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http://www.marlin.ac.uk/habitats/detail/318/zostera_noltii_beds_in_littoral_muddy_sand
Last updated 14/08/2015</t>
    </r>
  </si>
  <si>
    <r>
      <t>d'Avack E.A.S., Tyler-Walters H. &amp; Wilding C., 2015a. Zostera marina/angustifolia</t>
    </r>
    <r>
      <rPr>
        <i/>
        <sz val="11"/>
        <color theme="1"/>
        <rFont val="Calibri"/>
        <family val="2"/>
        <scheme val="minor"/>
      </rPr>
      <t xml:space="preserve"> beds on lower shore or infralittoral clean or muddy sand</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http://www.marlin.ac.uk/habitats/detail/257/zostera_marinaangustifolia_beds_on_lower_shore_or_infralittoral_clean_or_muddy_sand
Last Updated: 14/08/2015</t>
    </r>
  </si>
  <si>
    <r>
      <t xml:space="preserve">De-Bastos E.S.R., 2016a. Mysella bidentata </t>
    </r>
    <r>
      <rPr>
        <i/>
        <sz val="11"/>
        <color theme="1"/>
        <rFont val="Calibri"/>
        <family val="2"/>
        <scheme val="minor"/>
      </rPr>
      <t>and</t>
    </r>
    <r>
      <rPr>
        <sz val="11"/>
        <color theme="1"/>
        <rFont val="Calibri"/>
        <family val="2"/>
        <scheme val="minor"/>
      </rPr>
      <t xml:space="preserve"> Abra </t>
    </r>
    <r>
      <rPr>
        <i/>
        <sz val="11"/>
        <color theme="1"/>
        <rFont val="Calibri"/>
        <family val="2"/>
        <scheme val="minor"/>
      </rPr>
      <t>spp. in infralittoral sandy mud</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http://www.marlin.ac.uk/habitats/detail/1094/mysella_bidentata_and_abra_spp_in_infralittoral_sandy_mud
Last updated 19/06/2016</t>
    </r>
  </si>
  <si>
    <r>
      <t xml:space="preserve">De-Bastos E.S.R., 2016b. Melinna palmata </t>
    </r>
    <r>
      <rPr>
        <i/>
        <sz val="11"/>
        <color theme="1"/>
        <rFont val="Calibri"/>
        <family val="2"/>
        <scheme val="minor"/>
      </rPr>
      <t>with</t>
    </r>
    <r>
      <rPr>
        <sz val="11"/>
        <color theme="1"/>
        <rFont val="Calibri"/>
        <family val="2"/>
        <scheme val="minor"/>
      </rPr>
      <t xml:space="preserve"> Magelona </t>
    </r>
    <r>
      <rPr>
        <i/>
        <sz val="11"/>
        <color theme="1"/>
        <rFont val="Calibri"/>
        <family val="2"/>
        <scheme val="minor"/>
      </rPr>
      <t xml:space="preserve">spp. and </t>
    </r>
    <r>
      <rPr>
        <sz val="11"/>
        <color theme="1"/>
        <rFont val="Calibri"/>
        <family val="2"/>
        <scheme val="minor"/>
      </rPr>
      <t xml:space="preserve">Thyasira </t>
    </r>
    <r>
      <rPr>
        <i/>
        <sz val="11"/>
        <color theme="1"/>
        <rFont val="Calibri"/>
        <family val="2"/>
        <scheme val="minor"/>
      </rPr>
      <t>spp. in infralittoral sandy mud</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http://www.marlin.ac.uk/habitats/detail/1104/melinna_palmata_with_magelona_spp_and_thyasira_spp_in_infralittoral_sandy_mud
Last updated 19/06/2016</t>
    </r>
  </si>
  <si>
    <r>
      <t xml:space="preserve">Jasper C. &amp; Hill J.M. 2015. Laminaria digitata </t>
    </r>
    <r>
      <rPr>
        <i/>
        <sz val="11"/>
        <color theme="1"/>
        <rFont val="Calibri"/>
        <family val="2"/>
        <scheme val="minor"/>
      </rPr>
      <t>on moderately exposed sublittoral fringe bedrock.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http://www.marlin.ac.uk/habitats/detail/297/laminaria_digitata_on_moderately_exposed_sublittoral_fringe_bedrock
Last updated 30/10/15</t>
    </r>
  </si>
  <si>
    <r>
      <t xml:space="preserve">Perry F. &amp; Hill J.M., 2015a. </t>
    </r>
    <r>
      <rPr>
        <i/>
        <sz val="11"/>
        <color theme="1"/>
        <rFont val="Calibri"/>
        <family val="2"/>
        <scheme val="minor"/>
      </rPr>
      <t>Barnacles and fucoids on moderately exposed shores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http://www.marlin.ac.uk/habitats/detail/33/barnacles_and_fucoids_on_moderately_exposed_shores
Last updated 31/07/2015</t>
    </r>
  </si>
  <si>
    <r>
      <t>Perry F. &amp; Hill J.M., 2015b. Ascophyllum nodosum</t>
    </r>
    <r>
      <rPr>
        <i/>
        <sz val="11"/>
        <color theme="1"/>
        <rFont val="Calibri"/>
        <family val="2"/>
        <scheme val="minor"/>
      </rPr>
      <t xml:space="preserve"> on very sheltered mid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http://www.marlin.ac.uk/habitats/detail/4/ascophyllum_nodosum_on_very_sheltered_mid_eulittoral_rock
Last updated 30/09/2015</t>
    </r>
  </si>
  <si>
    <r>
      <t xml:space="preserve">Perry F. &amp; Marshall C., 2015. </t>
    </r>
    <r>
      <rPr>
        <i/>
        <sz val="11"/>
        <color theme="1"/>
        <rFont val="Calibri"/>
        <family val="2"/>
        <scheme val="minor"/>
      </rPr>
      <t>Ascophyllum nodosum, sponges and ascidians on tide-swept mid eulittoral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http://www.marlin.ac.uk/habitats/detail/100/ascophyllum_nodosum_sponges_and_ascidians_on_tide-swept_mid_eulittoral_rock
Last updated 05/10/2015</t>
    </r>
  </si>
  <si>
    <r>
      <t xml:space="preserve">Perry F., &amp; d'Avack E., 2015. Fucus vesiculosus </t>
    </r>
    <r>
      <rPr>
        <i/>
        <sz val="11"/>
        <color theme="1"/>
        <rFont val="Calibri"/>
        <family val="2"/>
        <scheme val="minor"/>
      </rPr>
      <t>on moderately exposed to sheltered mid eulittoral rock.</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from:http://www.marlin.ac.uk/habitats/detail/252/fucus_vesiculosus_on_moderately_exposed_to_sheltered_mid_eulittoral_rock
Last updated 07/10/2015</t>
    </r>
  </si>
  <si>
    <r>
      <t xml:space="preserve">Perry F., 2015b. Fucus spiralis </t>
    </r>
    <r>
      <rPr>
        <i/>
        <sz val="11"/>
        <color theme="1"/>
        <rFont val="Calibri"/>
        <family val="2"/>
        <scheme val="minor"/>
      </rPr>
      <t>on sheltered upper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http://www.marlin.ac.uk/habitats/detail/307/fucus_spiralis_on_sheltered_upper_eulittoral_rock
Last updated 06/10/2015</t>
    </r>
  </si>
  <si>
    <r>
      <t>Perry F., 2016a. Phymatolithon calcareum</t>
    </r>
    <r>
      <rPr>
        <i/>
        <sz val="11"/>
        <color theme="1"/>
        <rFont val="Calibri"/>
        <family val="2"/>
        <scheme val="minor"/>
      </rPr>
      <t xml:space="preserve"> maerl beds in infralittoral clean gravel or coarse sand</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http://www.marlin.ac.uk/habitats/detail/170/phymatolithon_calcareum_maerl_beds_in_infralittoral_clean_gravel_or_coarse_sand
Last updated 11/01/16</t>
    </r>
  </si>
  <si>
    <r>
      <t xml:space="preserve">Perry F., 2016b. </t>
    </r>
    <r>
      <rPr>
        <i/>
        <sz val="11"/>
        <color theme="1"/>
        <rFont val="Calibri"/>
        <family val="2"/>
        <scheme val="minor"/>
      </rPr>
      <t xml:space="preserve">Seaweeds in sediment-floored eulittoral rockpools. </t>
    </r>
    <r>
      <rPr>
        <sz val="11"/>
        <color theme="1"/>
        <rFont val="Calibri"/>
        <family val="2"/>
        <scheme val="minor"/>
      </rPr>
      <t>In Tyler-Walters H. and Hiscock K. (eds) Marine Life Information Network: Biology and Sensitivity Key Information Reviews, [on-line]. Plymouth: Marine Biological Association of the United Kingdom. Available from: http://www.marlin.ac.uk/habitats/detail/326/seaweeds_in_sediment-floored_eulittoral_rockpools
Last updated 18/01/2016</t>
    </r>
  </si>
  <si>
    <r>
      <t>Readman J., 2016b.</t>
    </r>
    <r>
      <rPr>
        <i/>
        <sz val="11"/>
        <color theme="1"/>
        <rFont val="Calibri"/>
        <family val="2"/>
        <scheme val="minor"/>
      </rPr>
      <t xml:space="preserve"> Sponges and shade-tolerant red seaweeds on overhanging lower eulittoral bedrock and in cave entrances</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http://www.marlin.ac.uk/habitats/detail/61/sponges_and_shade-tolerant_red_seaweeds_on_overhanging_lower_eulittoral_bedrock_and_in_cave_entrances
Last updated 03/07/2016</t>
    </r>
  </si>
  <si>
    <r>
      <t xml:space="preserve">Readman J.A.J., 2016a. </t>
    </r>
    <r>
      <rPr>
        <i/>
        <sz val="11"/>
        <color theme="1"/>
        <rFont val="Calibri"/>
        <family val="2"/>
        <scheme val="minor"/>
      </rPr>
      <t>Sponges, bryozoans and ascidians on deeply overhanging lower shore bedrock or caves.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http://www.marlin.ac.uk/habitats/detail/358/sponges_bryozoans_and_ascidians_on_deeply_overhanging_lower_shore_bedrock_or_caves
Last updated 07/07/2016</t>
    </r>
  </si>
  <si>
    <r>
      <t xml:space="preserve">Readman J.A.J., Tillin H.M. &amp; Marshall C.E., 2016. </t>
    </r>
    <r>
      <rPr>
        <i/>
        <sz val="11"/>
        <color theme="1"/>
        <rFont val="Calibri"/>
        <family val="2"/>
        <scheme val="minor"/>
      </rPr>
      <t>Faunal crusts on wave-surged littoral cave walls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http://www.marlin.ac.uk/habitats/detail/373/faunal_crusts_on_wave-surged_littoral_cave_walls
Last updated 08/08/2016</t>
    </r>
  </si>
  <si>
    <r>
      <t xml:space="preserve">Stamp T.E. &amp; Hiscock K. 2015. Laminaria hyperborea </t>
    </r>
    <r>
      <rPr>
        <i/>
        <sz val="11"/>
        <color theme="1"/>
        <rFont val="Calibri"/>
        <family val="2"/>
        <scheme val="minor"/>
      </rPr>
      <t>forest with a faunal cushion (sponges and polyclinids) and foliose red seaweeds on very exposed upper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http://www.marlin.ac.uk/habitats/detail/44/laminaria_hyperborea_forest_with_a_faunal_cushion_sponges_and_polyclinids_and_foliose_red_seaweeds_on_very_exposed_upper_infralittoral_rock
Last updated 20/11/2015</t>
    </r>
  </si>
  <si>
    <r>
      <t xml:space="preserve">Stamp T.E. &amp; Tyler-Walters H. 2015a. Laminaria hyperborea </t>
    </r>
    <r>
      <rPr>
        <i/>
        <sz val="11"/>
        <color theme="1"/>
        <rFont val="Calibri"/>
        <family val="2"/>
        <scheme val="minor"/>
      </rPr>
      <t>with dense foliose red seaweeds on exposed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http://www.marlin.ac.uk/habitats/detail/171/laminaria_hyperborea_with_dense_foliose_red_seaweeds_on_exposed_infralittoral_rock
Last updated 30/11/2015</t>
    </r>
  </si>
  <si>
    <r>
      <t xml:space="preserve">Perry F., 2015a. Pelvetia canaliculata </t>
    </r>
    <r>
      <rPr>
        <i/>
        <sz val="11"/>
        <color theme="1"/>
        <rFont val="Calibri"/>
        <family val="2"/>
        <scheme val="minor"/>
      </rPr>
      <t>on sheltered littoral fringe rock.</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http://www.marlin.ac.uk/habitats/detail/322
Last updated 20/11/2015</t>
    </r>
  </si>
  <si>
    <r>
      <t xml:space="preserve">Stamp T.E. &amp; Tyler-Walters H. 2015b. Alaria esculenta </t>
    </r>
    <r>
      <rPr>
        <i/>
        <sz val="11"/>
        <color theme="1"/>
        <rFont val="Calibri"/>
        <family val="2"/>
        <scheme val="minor"/>
      </rPr>
      <t>on exposed sublittoral fringe bedrock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http://www.marlin.ac.uk/habitats/detail/165
Last updated 16/12/2015</t>
    </r>
  </si>
  <si>
    <r>
      <t>Stamp T.E., 2015a. Laminaria hyperborea</t>
    </r>
    <r>
      <rPr>
        <i/>
        <sz val="11"/>
        <color theme="1"/>
        <rFont val="Calibri"/>
        <family val="2"/>
        <scheme val="minor"/>
      </rPr>
      <t xml:space="preserve"> and red seaweeds on exposed vertical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http://www.marlin.ac.uk/habitats/detail/1048/laminaria_hyperborea_and_red_seaweeds_on_exposed_vertical_rock
Last updated 20/10/2015</t>
    </r>
  </si>
  <si>
    <r>
      <t xml:space="preserve">Stamp T.E., 2015b. Alaria esculenta </t>
    </r>
    <r>
      <rPr>
        <i/>
        <sz val="11"/>
        <color theme="1"/>
        <rFont val="Calibri"/>
        <family val="2"/>
        <scheme val="minor"/>
      </rPr>
      <t>forest with dense anemones and crustose sponges on extremely exposed infralittoral bedrock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http://www.marlin.ac.uk/habitats/detail/249/alaria_esculenta_forest_with_dense_anemones_and_crustose_sponges_on_extremely_exposed_infralittoral_bedrock
Last updated 16/12/2015</t>
    </r>
  </si>
  <si>
    <r>
      <t xml:space="preserve">Stamp T.E., 2015c. </t>
    </r>
    <r>
      <rPr>
        <i/>
        <sz val="11"/>
        <color theme="1"/>
        <rFont val="Calibri"/>
        <family val="2"/>
        <scheme val="minor"/>
      </rPr>
      <t>Mixed</t>
    </r>
    <r>
      <rPr>
        <sz val="11"/>
        <color theme="1"/>
        <rFont val="Calibri"/>
        <family val="2"/>
        <scheme val="minor"/>
      </rPr>
      <t xml:space="preserve"> Laminaria hyperborea</t>
    </r>
    <r>
      <rPr>
        <i/>
        <sz val="11"/>
        <color theme="1"/>
        <rFont val="Calibri"/>
        <family val="2"/>
        <scheme val="minor"/>
      </rPr>
      <t xml:space="preserve"> and</t>
    </r>
    <r>
      <rPr>
        <sz val="11"/>
        <color theme="1"/>
        <rFont val="Calibri"/>
        <family val="2"/>
        <scheme val="minor"/>
      </rPr>
      <t xml:space="preserve"> Laminaria ochroleuca </t>
    </r>
    <r>
      <rPr>
        <i/>
        <sz val="11"/>
        <color theme="1"/>
        <rFont val="Calibri"/>
        <family val="2"/>
        <scheme val="minor"/>
      </rPr>
      <t>forest on moderately exposed or sheltered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http://www.marlin.ac.uk/habitats/detail/1039
Last updated 12/10/2015</t>
    </r>
  </si>
  <si>
    <r>
      <t>Stamp T.E., 2015d. Laminaria hyperborea</t>
    </r>
    <r>
      <rPr>
        <i/>
        <sz val="11"/>
        <color theme="1"/>
        <rFont val="Calibri"/>
        <family val="2"/>
        <scheme val="minor"/>
      </rPr>
      <t xml:space="preserve"> on tide-swept,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http://www.marlin.ac.uk/habitats/detail/1044
Last updated 20/10/2015</t>
    </r>
  </si>
  <si>
    <r>
      <t xml:space="preserve">Stamp T.E., 2015e. Laminaria hyperborea </t>
    </r>
    <r>
      <rPr>
        <i/>
        <sz val="11"/>
        <color theme="1"/>
        <rFont val="Calibri"/>
        <family val="2"/>
        <scheme val="minor"/>
      </rPr>
      <t>on tide-swept infralittoral mixed substrata</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http://www.marlin.ac.uk/habitats/detail/1045
Last updated 16/12/2015</t>
    </r>
  </si>
  <si>
    <r>
      <t>Stamp T.E., 2015f. Laminaria hyperborea</t>
    </r>
    <r>
      <rPr>
        <i/>
        <sz val="11"/>
        <color theme="1"/>
        <rFont val="Calibri"/>
        <family val="2"/>
        <scheme val="minor"/>
      </rPr>
      <t xml:space="preserve"> and foliose red seaweeds on moderately exposed infralittoral rock</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http://www.marlin.ac.uk/habitats/detail/292
Last updated 16/12/2015</t>
    </r>
  </si>
  <si>
    <r>
      <t xml:space="preserve">Tillin H.M &amp; Jackson A., 2015. Sabellaria alveolata </t>
    </r>
    <r>
      <rPr>
        <i/>
        <sz val="11"/>
        <color theme="1"/>
        <rFont val="Calibri"/>
        <family val="2"/>
        <scheme val="minor"/>
      </rPr>
      <t xml:space="preserve">reefs on sand-abraded eulittoral rock. </t>
    </r>
    <r>
      <rPr>
        <sz val="11"/>
        <color theme="1"/>
        <rFont val="Calibri"/>
        <family val="2"/>
        <scheme val="minor"/>
      </rPr>
      <t>In Tyler-Walters H. and Hiscock K. (eds) Marine Life Information Network: Biology and Sensitivity Key Information Reviews, [on-line]. Plymouth: Marine Biological Association of the United Kingdom. Available from: http://www.marlin.ac.uk/habitats/detail/351
Last updated 03/11/2015</t>
    </r>
  </si>
  <si>
    <r>
      <t xml:space="preserve">Tillin H.M. &amp; Budd G., 2004. </t>
    </r>
    <r>
      <rPr>
        <i/>
        <sz val="11"/>
        <color theme="1"/>
        <rFont val="Calibri"/>
        <family val="2"/>
        <scheme val="minor"/>
      </rPr>
      <t>Talitrids on the upper shore and strand-line</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http://www.marlin.ac.uk/habitats/detail/176</t>
    </r>
  </si>
  <si>
    <r>
      <t xml:space="preserve">Tillin H.M. &amp; Budd G., 2016a. </t>
    </r>
    <r>
      <rPr>
        <i/>
        <sz val="11"/>
        <color theme="1"/>
        <rFont val="Calibri"/>
        <family val="2"/>
        <scheme val="minor"/>
      </rPr>
      <t>Coralline crust-dominated shallow eulittoral rockpools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http://www.marlin.ac.uk/habitats/detail/240
Last updated 23/03.2016</t>
    </r>
  </si>
  <si>
    <r>
      <t xml:space="preserve">Tillin H.M. &amp; Budd G., 2016b. </t>
    </r>
    <r>
      <rPr>
        <i/>
        <sz val="11"/>
        <color theme="1"/>
        <rFont val="Calibri"/>
        <family val="2"/>
        <scheme val="minor"/>
      </rPr>
      <t xml:space="preserve">Green seaweeds </t>
    </r>
    <r>
      <rPr>
        <sz val="11"/>
        <color theme="1"/>
        <rFont val="Calibri"/>
        <family val="2"/>
        <scheme val="minor"/>
      </rPr>
      <t>(Enteromorpha</t>
    </r>
    <r>
      <rPr>
        <i/>
        <sz val="11"/>
        <color theme="1"/>
        <rFont val="Calibri"/>
        <family val="2"/>
        <scheme val="minor"/>
      </rPr>
      <t xml:space="preserve"> </t>
    </r>
    <r>
      <rPr>
        <sz val="11"/>
        <color theme="1"/>
        <rFont val="Calibri"/>
        <family val="2"/>
        <scheme val="minor"/>
      </rPr>
      <t>spp. and Cladophora</t>
    </r>
    <r>
      <rPr>
        <i/>
        <sz val="11"/>
        <color theme="1"/>
        <rFont val="Calibri"/>
        <family val="2"/>
        <scheme val="minor"/>
      </rPr>
      <t xml:space="preserve"> </t>
    </r>
    <r>
      <rPr>
        <sz val="11"/>
        <color theme="1"/>
        <rFont val="Calibri"/>
        <family val="2"/>
        <scheme val="minor"/>
      </rPr>
      <t xml:space="preserve">spp.) in shallow upper shore rockpools.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http://www.marlin.ac.uk/habitats/detail/246
Last updated 31/03/2016</t>
    </r>
  </si>
  <si>
    <r>
      <t xml:space="preserve">Tillin H.M. &amp; Budd G., 2016c. Porphyra purpurea </t>
    </r>
    <r>
      <rPr>
        <i/>
        <sz val="11"/>
        <color theme="1"/>
        <rFont val="Calibri"/>
        <family val="2"/>
        <scheme val="minor"/>
      </rPr>
      <t xml:space="preserve">and </t>
    </r>
    <r>
      <rPr>
        <sz val="11"/>
        <color theme="1"/>
        <rFont val="Calibri"/>
        <family val="2"/>
        <scheme val="minor"/>
      </rPr>
      <t xml:space="preserve">Enteromorpha </t>
    </r>
    <r>
      <rPr>
        <i/>
        <sz val="11"/>
        <color theme="1"/>
        <rFont val="Calibri"/>
        <family val="2"/>
        <scheme val="minor"/>
      </rPr>
      <t>spp. on sand-scoured mid or lower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http://www.marlin.ac.uk/habitats/detail/288
Last updated 30/03/2016</t>
    </r>
  </si>
  <si>
    <r>
      <t>Tillin H.M. &amp; Hill J.M., 2016a. Semibalanus balanoides o</t>
    </r>
    <r>
      <rPr>
        <i/>
        <sz val="11"/>
        <color theme="1"/>
        <rFont val="Calibri"/>
        <family val="2"/>
        <scheme val="minor"/>
      </rPr>
      <t>n exposed to moderately exposed or vertical sheltered eulittoral rock.</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http://www.marlin.ac.uk/habitats/detail/199
Last updated 31/03/2016</t>
    </r>
  </si>
  <si>
    <r>
      <t xml:space="preserve">Tillin H.M. &amp; Hill J.M., 2016b. Laminaria digitata </t>
    </r>
    <r>
      <rPr>
        <i/>
        <sz val="11"/>
        <color theme="1"/>
        <rFont val="Calibri"/>
        <family val="2"/>
        <scheme val="minor"/>
      </rPr>
      <t>and piddocks on sublittoral fringe soft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http://www.marlin.ac.uk/habitats/detail/26
Last updated 01/04/2016</t>
    </r>
  </si>
  <si>
    <r>
      <t xml:space="preserve">Tillin H.M. &amp; Mainwaring K., 2015. Mytilus edulis, Fucus serratus </t>
    </r>
    <r>
      <rPr>
        <i/>
        <sz val="11"/>
        <color theme="1"/>
        <rFont val="Calibri"/>
        <family val="2"/>
        <scheme val="minor"/>
      </rPr>
      <t>and red seaweeds on moderately exposed lower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http://www.marlin.ac.uk/habitats/detail/107
Last updated 03/11/2015</t>
    </r>
  </si>
  <si>
    <r>
      <t xml:space="preserve">Tillin H.M. &amp; Marshall C.M., 2016. </t>
    </r>
    <r>
      <rPr>
        <i/>
        <sz val="11"/>
        <color theme="1"/>
        <rFont val="Calibri"/>
        <family val="2"/>
        <scheme val="minor"/>
      </rPr>
      <t>Hydroids, ephemeral seaweeds and Littorina littorea in shallow eulittoral mixed substrata pools.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http://www.marlin.ac.uk/habitats/detail/54
Last updated 25/02/2016</t>
    </r>
  </si>
  <si>
    <r>
      <t>Tillin H.M. &amp; Stamp T. 2016. Laminaria digitata</t>
    </r>
    <r>
      <rPr>
        <i/>
        <sz val="11"/>
        <color theme="1"/>
        <rFont val="Calibri"/>
        <family val="2"/>
        <scheme val="minor"/>
      </rPr>
      <t xml:space="preserve"> and under-boulder fauna on sublittoral fringe boulders. </t>
    </r>
    <r>
      <rPr>
        <sz val="11"/>
        <color theme="1"/>
        <rFont val="Calibri"/>
        <family val="2"/>
        <scheme val="minor"/>
      </rPr>
      <t xml:space="preserve">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http://www.marlin.ac.uk/habitats/detail/97
Last updated 01/07/2016</t>
    </r>
  </si>
  <si>
    <r>
      <t xml:space="preserve">Tillin H.M. &amp; Tyler-Walters H., 2015a. Mytilus edulis </t>
    </r>
    <r>
      <rPr>
        <i/>
        <sz val="11"/>
        <color theme="1"/>
        <rFont val="Calibri"/>
        <family val="2"/>
        <scheme val="minor"/>
      </rPr>
      <t xml:space="preserve">and </t>
    </r>
    <r>
      <rPr>
        <sz val="11"/>
        <color theme="1"/>
        <rFont val="Calibri"/>
        <family val="2"/>
        <scheme val="minor"/>
      </rPr>
      <t xml:space="preserve">Fucus vesiculosus </t>
    </r>
    <r>
      <rPr>
        <i/>
        <sz val="11"/>
        <color theme="1"/>
        <rFont val="Calibri"/>
        <family val="2"/>
        <scheme val="minor"/>
      </rPr>
      <t>on moderately exposed mid eulittoral rock.</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http://www.marlin.ac.uk/habitats/detail/46
Last updated 03/11/2015</t>
    </r>
  </si>
  <si>
    <r>
      <t xml:space="preserve">Tillin H.M. &amp; Tyler-Walters H., 2015b. Mytilus edulis </t>
    </r>
    <r>
      <rPr>
        <i/>
        <sz val="11"/>
        <color theme="1"/>
        <rFont val="Calibri"/>
        <family val="2"/>
        <scheme val="minor"/>
      </rPr>
      <t>and barnacles on very exposed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http://www.marlin.ac.uk/habitats/detail/203
Last updated 30/10/2015</t>
    </r>
  </si>
  <si>
    <r>
      <t xml:space="preserve">Tillin H.M., 2015. Chthamalus </t>
    </r>
    <r>
      <rPr>
        <i/>
        <sz val="11"/>
        <color theme="1"/>
        <rFont val="Calibri"/>
        <family val="2"/>
        <scheme val="minor"/>
      </rPr>
      <t>spp. on exposed eulittoral rock</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http://www.marlin.ac.uk/habitats/detail/1020
Last updated 29/05/2015</t>
    </r>
  </si>
  <si>
    <r>
      <t xml:space="preserve">Tillin H.M., 2016b. Nephtys cirrosa </t>
    </r>
    <r>
      <rPr>
        <i/>
        <sz val="11"/>
        <color theme="1"/>
        <rFont val="Calibri"/>
        <family val="2"/>
        <scheme val="minor"/>
      </rPr>
      <t>and</t>
    </r>
    <r>
      <rPr>
        <sz val="11"/>
        <color theme="1"/>
        <rFont val="Calibri"/>
        <family val="2"/>
        <scheme val="minor"/>
      </rPr>
      <t xml:space="preserve"> Bathyporeia </t>
    </r>
    <r>
      <rPr>
        <i/>
        <sz val="11"/>
        <color theme="1"/>
        <rFont val="Calibri"/>
        <family val="2"/>
        <scheme val="minor"/>
      </rPr>
      <t>spp. in infralittoral sand</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http://www.marlin.ac.uk/habitats/detail/154</t>
    </r>
  </si>
  <si>
    <r>
      <t xml:space="preserve">Tillin H.M., 2016c. </t>
    </r>
    <r>
      <rPr>
        <i/>
        <sz val="11"/>
        <color theme="1"/>
        <rFont val="Calibri"/>
        <family val="2"/>
        <scheme val="minor"/>
      </rPr>
      <t>Amphipods and</t>
    </r>
    <r>
      <rPr>
        <sz val="11"/>
        <color theme="1"/>
        <rFont val="Calibri"/>
        <family val="2"/>
        <scheme val="minor"/>
      </rPr>
      <t xml:space="preserve"> Scolelepis spp.</t>
    </r>
    <r>
      <rPr>
        <i/>
        <sz val="11"/>
        <color theme="1"/>
        <rFont val="Calibri"/>
        <family val="2"/>
        <scheme val="minor"/>
      </rPr>
      <t xml:space="preserve"> in littoral medium-fine sand</t>
    </r>
    <r>
      <rPr>
        <sz val="11"/>
        <color theme="1"/>
        <rFont val="Calibri"/>
        <family val="2"/>
        <scheme val="minor"/>
      </rPr>
      <t>. In Tyler-Walters H. and Hiscock K. (eds) Marine Life Information Network: Biology and Sensitivity Key Information Reviews, [on-line]. Plymouth: Marine Biological Association of the United Kingdom. Available from: http://www.marlin.ac.uk/habitats/detail/232
Last updated 13/06/16</t>
    </r>
  </si>
  <si>
    <r>
      <t xml:space="preserve">Tillin H.M., 2016d. </t>
    </r>
    <r>
      <rPr>
        <i/>
        <sz val="11"/>
        <color theme="1"/>
        <rFont val="Calibri"/>
        <family val="2"/>
        <scheme val="minor"/>
      </rPr>
      <t>Sparse fauna (barnacles and spirorbids) on sand/pebble-scoured rock in littoral caves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http://www.marlin.ac.uk/habitats/detail/1073
Last updated 22/03/2016</t>
    </r>
  </si>
  <si>
    <r>
      <t>Tillin H.M., 2016e.</t>
    </r>
    <r>
      <rPr>
        <i/>
        <sz val="11"/>
        <color theme="1"/>
        <rFont val="Calibri"/>
        <family val="2"/>
        <scheme val="minor"/>
      </rPr>
      <t xml:space="preserve"> Barren and/or boulder-scoured littoral cave walls and floors.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http://www.marlin.ac.uk/habitats/detail/1074
Last updated 23/03/2016</t>
    </r>
  </si>
  <si>
    <r>
      <t xml:space="preserve">Tyler-Walters H. &amp; Hill J.M. 2016. Philine aperta </t>
    </r>
    <r>
      <rPr>
        <i/>
        <sz val="11"/>
        <color theme="1"/>
        <rFont val="Calibri"/>
        <family val="2"/>
        <scheme val="minor"/>
      </rPr>
      <t>and</t>
    </r>
    <r>
      <rPr>
        <sz val="11"/>
        <color theme="1"/>
        <rFont val="Calibri"/>
        <family val="2"/>
        <scheme val="minor"/>
      </rPr>
      <t xml:space="preserve"> Virgularia mirabilis </t>
    </r>
    <r>
      <rPr>
        <i/>
        <sz val="11"/>
        <color theme="1"/>
        <rFont val="Calibri"/>
        <family val="2"/>
        <scheme val="minor"/>
      </rPr>
      <t>in soft stable infralittoral mud.</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http://www.marlin.ac.uk/habitats/detail/202
Last updated 19/05/2016</t>
    </r>
  </si>
  <si>
    <r>
      <t xml:space="preserve">Tyler-Walters H., 2015. </t>
    </r>
    <r>
      <rPr>
        <i/>
        <sz val="11"/>
        <color theme="1"/>
        <rFont val="Calibri"/>
        <family val="2"/>
        <scheme val="minor"/>
      </rPr>
      <t>Fucoids and kelp in deep eulittoral rockpools.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http://www.marlin.ac.uk/habitats/detail/282
Last updated 16/12/2015</t>
    </r>
  </si>
  <si>
    <r>
      <t xml:space="preserve">Tyler-Walters H., 2016a. Verrucaria mucosa </t>
    </r>
    <r>
      <rPr>
        <i/>
        <sz val="11"/>
        <color theme="1"/>
        <rFont val="Calibri"/>
        <family val="2"/>
        <scheme val="minor"/>
      </rPr>
      <t>and/or</t>
    </r>
    <r>
      <rPr>
        <sz val="11"/>
        <color theme="1"/>
        <rFont val="Calibri"/>
        <family val="2"/>
        <scheme val="minor"/>
      </rPr>
      <t xml:space="preserve"> Hildenbrandia rubra</t>
    </r>
    <r>
      <rPr>
        <i/>
        <sz val="11"/>
        <color theme="1"/>
        <rFont val="Calibri"/>
        <family val="2"/>
        <scheme val="minor"/>
      </rPr>
      <t xml:space="preserve"> on upper to mid shore cave walls.</t>
    </r>
    <r>
      <rPr>
        <sz val="11"/>
        <color theme="1"/>
        <rFont val="Calibri"/>
        <family val="2"/>
        <scheme val="minor"/>
      </rPr>
      <t xml:space="preserve"> In Tyler-Walters H. and Hiscock K. (eds) </t>
    </r>
    <r>
      <rPr>
        <i/>
        <sz val="11"/>
        <color theme="1"/>
        <rFont val="Calibri"/>
        <family val="2"/>
        <scheme val="minor"/>
      </rPr>
      <t>Marine Life Information Network: Biology and Sensitivity Key Information Reviews</t>
    </r>
    <r>
      <rPr>
        <sz val="11"/>
        <color theme="1"/>
        <rFont val="Calibri"/>
        <family val="2"/>
        <scheme val="minor"/>
      </rPr>
      <t>, [on-line]. Plymouth: Marine Biological Association of the United Kingdom. Available from: http://www.marlin.ac.uk/habitats/detail/1072
Last updated 10/03/2016</t>
    </r>
  </si>
  <si>
    <r>
      <t xml:space="preserve">Tyler-Walters H., 2016c. Verrucaria maura </t>
    </r>
    <r>
      <rPr>
        <i/>
        <sz val="11"/>
        <color theme="1"/>
        <rFont val="Calibri"/>
        <family val="2"/>
        <scheme val="minor"/>
      </rPr>
      <t>on littoral fringe rock.</t>
    </r>
    <r>
      <rPr>
        <sz val="11"/>
        <color theme="1"/>
        <rFont val="Calibri"/>
        <family val="2"/>
        <scheme val="minor"/>
      </rPr>
      <t xml:space="preserve"> In Tyler-Walters H. and Hiscock K. (eds) Marine Life Information Network: Biology and Sensitivity Key Information Reviews, [on-line]. Plymouth: Marine Biological Association of the United Kingdom. Available from: http://www.marlin.ac.uk/habitats/detail/120
Last updated 22/01/2016</t>
    </r>
  </si>
  <si>
    <r>
      <t xml:space="preserve">Ashley M., 2016. </t>
    </r>
    <r>
      <rPr>
        <i/>
        <sz val="11"/>
        <color theme="1"/>
        <rFont val="Calibri"/>
        <family val="2"/>
        <scheme val="minor"/>
      </rPr>
      <t>Polychaetes in littoral fine sand.</t>
    </r>
    <r>
      <rPr>
        <sz val="11"/>
        <color theme="1"/>
        <rFont val="Calibri"/>
        <family val="2"/>
        <scheme val="minor"/>
      </rPr>
      <t xml:space="preserve"> In Tyler-Walters H. and Hiscock K. (eds) Marine Life +17:18Information Network: Biology and Sensitivity Key Information Reviews, [on-line]. Plymouth: Marine Biological Association of the United Kingdom. Available from: http://www.marlin.ac.uk/habitats/detail/1125
Last updated 31/07/16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</si>
</sst>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1"/>
      <name val="Calibri"/>
      <family val="2"/>
    </font>
    <font>
      <sz val="10"/>
      <name val="Arial"/>
      <family val="2"/>
    </font>
    <font>
      <i/>
      <sz val="11"/>
      <color indexed="8"/>
      <name val="Calibri"/>
      <family val="2"/>
    </font>
    <font>
      <sz val="11"/>
      <color indexed="10"/>
      <name val="Calibri"/>
      <family val="2"/>
    </font>
    <font>
      <b/>
      <sz val="11"/>
      <color indexed="8"/>
      <name val="Calibri"/>
      <family val="2"/>
    </font>
    <font>
      <sz val="11"/>
      <color indexed="8"/>
      <name val="Calibri"/>
      <family val="2"/>
    </font>
    <font>
      <b/>
      <sz val="11"/>
      <name val="Calibri"/>
      <family val="2"/>
    </font>
    <font>
      <b/>
      <sz val="10"/>
      <color indexed="8"/>
      <name val="Calibri"/>
      <family val="2"/>
    </font>
    <font>
      <sz val="10"/>
      <color indexed="8"/>
      <name val="Calibri"/>
      <family val="2"/>
    </font>
    <font>
      <sz val="11"/>
      <name val="Calibri"/>
      <family val="2"/>
    </font>
    <font>
      <sz val="11"/>
      <color rgb="FFFF0000"/>
      <name val="Calibri"/>
      <family val="2"/>
      <scheme val="minor"/>
    </font>
    <font>
      <u/>
      <sz val="11"/>
      <color theme="10"/>
      <name val="Calibri"/>
      <family val="2"/>
      <scheme val="minor"/>
    </font>
    <font>
      <b/>
      <sz val="11"/>
      <color theme="1"/>
      <name val="Calibri"/>
      <family val="2"/>
      <scheme val="minor"/>
    </font>
    <font>
      <sz val="11"/>
      <name val="Calibri"/>
      <family val="2"/>
      <scheme val="minor"/>
    </font>
    <font>
      <b/>
      <sz val="16"/>
      <name val="Calibri"/>
      <family val="2"/>
      <scheme val="minor"/>
    </font>
    <font>
      <b/>
      <sz val="10"/>
      <color rgb="FF000000"/>
      <name val="Calibri"/>
      <family val="2"/>
      <scheme val="minor"/>
    </font>
    <font>
      <b/>
      <sz val="10"/>
      <color theme="1"/>
      <name val="Calibri"/>
      <family val="2"/>
      <scheme val="minor"/>
    </font>
    <font>
      <b/>
      <sz val="12"/>
      <color theme="1"/>
      <name val="Calibri"/>
      <family val="2"/>
      <scheme val="minor"/>
    </font>
    <font>
      <sz val="16"/>
      <name val="Calibri"/>
      <family val="2"/>
      <scheme val="minor"/>
    </font>
    <font>
      <b/>
      <sz val="11"/>
      <color rgb="FF000000"/>
      <name val="Calibri"/>
      <family val="2"/>
      <scheme val="minor"/>
    </font>
    <font>
      <b/>
      <sz val="11"/>
      <color rgb="FF0563C1"/>
      <name val="Calibri"/>
      <family val="2"/>
      <scheme val="minor"/>
    </font>
    <font>
      <b/>
      <sz val="12"/>
      <name val="Calibri"/>
      <family val="2"/>
      <scheme val="minor"/>
    </font>
    <font>
      <sz val="11"/>
      <color rgb="FF0563C1"/>
      <name val="Calibri"/>
      <family val="2"/>
      <scheme val="minor"/>
    </font>
    <font>
      <sz val="11"/>
      <color rgb="FF0070C0"/>
      <name val="Calibri"/>
      <family val="2"/>
      <scheme val="minor"/>
    </font>
    <font>
      <sz val="12"/>
      <name val="Calibri"/>
      <family val="2"/>
      <scheme val="minor"/>
    </font>
    <font>
      <u/>
      <sz val="16"/>
      <name val="Calibri"/>
      <family val="2"/>
      <scheme val="minor"/>
    </font>
    <font>
      <u/>
      <sz val="11"/>
      <color theme="1"/>
      <name val="Calibri"/>
      <family val="2"/>
      <scheme val="minor"/>
    </font>
    <font>
      <b/>
      <sz val="11"/>
      <color rgb="FFFF0000"/>
      <name val="Calibri"/>
      <family val="2"/>
      <scheme val="minor"/>
    </font>
    <font>
      <b/>
      <u/>
      <sz val="16"/>
      <color theme="1"/>
      <name val="Calibri"/>
      <family val="2"/>
      <scheme val="minor"/>
    </font>
    <font>
      <sz val="11"/>
      <color rgb="FF000000"/>
      <name val="Calibri"/>
      <family val="2"/>
      <scheme val="minor"/>
    </font>
    <font>
      <b/>
      <u/>
      <sz val="16"/>
      <name val="Calibri"/>
      <family val="2"/>
      <scheme val="minor"/>
    </font>
    <font>
      <sz val="10"/>
      <color rgb="FF000000"/>
      <name val="Calibri"/>
      <family val="2"/>
      <scheme val="minor"/>
    </font>
    <font>
      <sz val="10"/>
      <color theme="1"/>
      <name val="Calibri"/>
      <family val="2"/>
      <scheme val="minor"/>
    </font>
    <font>
      <b/>
      <u/>
      <sz val="16"/>
      <color rgb="FFFF0000"/>
      <name val="Calibri"/>
      <family val="2"/>
      <scheme val="minor"/>
    </font>
    <font>
      <i/>
      <sz val="11"/>
      <color theme="1"/>
      <name val="Calibri"/>
      <family val="2"/>
      <scheme val="minor"/>
    </font>
    <font>
      <b/>
      <sz val="11"/>
      <name val="Calibri"/>
      <family val="2"/>
      <scheme val="minor"/>
    </font>
    <font>
      <b/>
      <i/>
      <u/>
      <sz val="16"/>
      <color rgb="FFFF0000"/>
      <name val="Calibri"/>
      <family val="2"/>
      <scheme val="minor"/>
    </font>
    <font>
      <b/>
      <i/>
      <u/>
      <sz val="16"/>
      <name val="Calibri"/>
      <family val="2"/>
      <scheme val="minor"/>
    </font>
    <font>
      <i/>
      <sz val="11"/>
      <name val="Calibri"/>
      <family val="2"/>
      <scheme val="minor"/>
    </font>
    <font>
      <sz val="11"/>
      <color theme="1"/>
      <name val="Calibri"/>
      <family val="2"/>
      <scheme val="minor"/>
    </font>
    <font>
      <u/>
      <sz val="11"/>
      <name val="Calibri"/>
      <family val="2"/>
    </font>
    <font>
      <b/>
      <i/>
      <u/>
      <sz val="16"/>
      <color theme="1"/>
      <name val="Calibri"/>
      <family val="2"/>
      <scheme val="minor"/>
    </font>
    <font>
      <i/>
      <sz val="11"/>
      <name val="Calibri"/>
      <family val="2"/>
    </font>
    <font>
      <u/>
      <sz val="11"/>
      <name val="Calibri"/>
      <family val="2"/>
      <scheme val="minor"/>
    </font>
    <font>
      <sz val="11"/>
      <color theme="9" tint="-0.249977111117893"/>
      <name val="Calibri"/>
      <family val="2"/>
      <scheme val="minor"/>
    </font>
    <font>
      <b/>
      <sz val="12"/>
      <color theme="9" tint="-0.249977111117893"/>
      <name val="Calibri"/>
      <family val="2"/>
      <scheme val="minor"/>
    </font>
    <font>
      <b/>
      <sz val="11"/>
      <color theme="9" tint="-0.249977111117893"/>
      <name val="Calibri"/>
      <family val="2"/>
      <scheme val="minor"/>
    </font>
    <font>
      <sz val="11"/>
      <color rgb="FF00B0F0"/>
      <name val="Calibri"/>
      <family val="2"/>
      <scheme val="minor"/>
    </font>
    <font>
      <b/>
      <i/>
      <sz val="18"/>
      <color theme="1"/>
      <name val="Calibri"/>
      <family val="2"/>
      <scheme val="minor"/>
    </font>
    <font>
      <sz val="10"/>
      <color theme="1"/>
      <name val="CMU Serif"/>
    </font>
    <font>
      <i/>
      <sz val="10"/>
      <color theme="1"/>
      <name val="CMU Serif"/>
    </font>
    <font>
      <b/>
      <sz val="12"/>
      <color rgb="FFFF0000"/>
      <name val="Calibri"/>
      <family val="2"/>
      <scheme val="minor"/>
    </font>
    <font>
      <i/>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rgb="FFA6A6A6"/>
      </left>
      <right/>
      <top style="thin">
        <color indexed="64"/>
      </top>
      <bottom/>
      <diagonal/>
    </border>
    <border>
      <left style="medium">
        <color rgb="FFA6A6A6"/>
      </left>
      <right/>
      <top/>
      <bottom style="medium">
        <color rgb="FFA6A6A6"/>
      </bottom>
      <diagonal/>
    </border>
    <border>
      <left style="medium">
        <color rgb="FFA6A6A6"/>
      </left>
      <right/>
      <top style="medium">
        <color rgb="FFA6A6A6"/>
      </top>
      <bottom/>
      <diagonal/>
    </border>
    <border>
      <left style="medium">
        <color rgb="FFA6A6A6"/>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2" fillId="0" borderId="0" applyNumberFormat="0" applyFill="0" applyBorder="0" applyAlignment="0" applyProtection="0"/>
    <xf numFmtId="0" fontId="2" fillId="0" borderId="0"/>
    <xf numFmtId="0" fontId="10" fillId="0" borderId="0"/>
  </cellStyleXfs>
  <cellXfs count="325">
    <xf numFmtId="0" fontId="0" fillId="0" borderId="0" xfId="0"/>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wrapText="1"/>
      <protection hidden="1"/>
    </xf>
    <xf numFmtId="0" fontId="0" fillId="0" borderId="1" xfId="0" applyFont="1" applyBorder="1" applyAlignment="1" applyProtection="1">
      <alignment vertical="center" wrapText="1"/>
    </xf>
    <xf numFmtId="0" fontId="13" fillId="2" borderId="2" xfId="0" applyFont="1" applyFill="1" applyBorder="1" applyAlignment="1" applyProtection="1">
      <alignment vertical="center" wrapText="1"/>
    </xf>
    <xf numFmtId="0" fontId="12" fillId="0" borderId="0" xfId="1" applyBorder="1" applyAlignment="1" applyProtection="1">
      <alignment vertical="center"/>
    </xf>
    <xf numFmtId="0" fontId="0" fillId="0" borderId="0" xfId="0" applyFill="1" applyBorder="1" applyAlignment="1" applyProtection="1">
      <alignment horizontal="center" vertical="center" wrapText="1"/>
      <protection hidden="1"/>
    </xf>
    <xf numFmtId="0" fontId="14" fillId="0" borderId="1" xfId="0" applyFont="1" applyBorder="1" applyAlignment="1" applyProtection="1">
      <alignment vertical="center" wrapText="1"/>
    </xf>
    <xf numFmtId="0" fontId="0" fillId="0" borderId="0" xfId="0" applyProtection="1"/>
    <xf numFmtId="0" fontId="15" fillId="4" borderId="0" xfId="0" applyFont="1" applyFill="1" applyBorder="1" applyAlignment="1" applyProtection="1">
      <alignment vertical="center"/>
    </xf>
    <xf numFmtId="0" fontId="0" fillId="0" borderId="0" xfId="0" applyAlignment="1" applyProtection="1">
      <alignment vertical="center"/>
    </xf>
    <xf numFmtId="0" fontId="13" fillId="0" borderId="0" xfId="0" applyFont="1" applyAlignment="1" applyProtection="1">
      <alignment vertical="center"/>
    </xf>
    <xf numFmtId="0" fontId="16" fillId="2" borderId="1" xfId="0" applyFont="1" applyFill="1" applyBorder="1" applyAlignment="1" applyProtection="1">
      <alignment vertical="center" wrapText="1"/>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3" borderId="1" xfId="0" applyFill="1" applyBorder="1" applyAlignment="1" applyProtection="1">
      <alignment vertical="center" wrapText="1"/>
    </xf>
    <xf numFmtId="0" fontId="17" fillId="2" borderId="1" xfId="0" applyFont="1" applyFill="1" applyBorder="1" applyAlignment="1" applyProtection="1">
      <alignment vertical="center" wrapText="1"/>
    </xf>
    <xf numFmtId="0" fontId="0" fillId="0" borderId="1" xfId="0" applyFill="1" applyBorder="1" applyAlignment="1" applyProtection="1">
      <alignment horizontal="center" vertical="center"/>
    </xf>
    <xf numFmtId="0" fontId="14" fillId="3"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0" fillId="0" borderId="0" xfId="0" applyFill="1"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8" fillId="0" borderId="0" xfId="0" applyFont="1" applyFill="1" applyBorder="1" applyAlignment="1" applyProtection="1">
      <alignment horizontal="left" vertical="top" wrapText="1"/>
    </xf>
    <xf numFmtId="0" fontId="13" fillId="0" borderId="0" xfId="0" applyFont="1" applyFill="1" applyAlignment="1" applyProtection="1">
      <alignment vertical="center"/>
    </xf>
    <xf numFmtId="0" fontId="19" fillId="4" borderId="0" xfId="0" applyFont="1" applyFill="1" applyBorder="1" applyAlignment="1" applyProtection="1">
      <alignment vertical="center"/>
    </xf>
    <xf numFmtId="0" fontId="20" fillId="2" borderId="1" xfId="0" applyFont="1" applyFill="1" applyBorder="1" applyAlignment="1" applyProtection="1">
      <alignment vertical="center" wrapText="1"/>
    </xf>
    <xf numFmtId="0" fontId="0" fillId="3" borderId="1" xfId="0" applyFont="1" applyFill="1" applyBorder="1" applyAlignment="1" applyProtection="1">
      <alignment vertical="center" wrapText="1"/>
    </xf>
    <xf numFmtId="0" fontId="22" fillId="0" borderId="0" xfId="2" applyFont="1" applyFill="1" applyAlignment="1" applyProtection="1">
      <alignment horizontal="left" vertical="top" wrapText="1"/>
    </xf>
    <xf numFmtId="0" fontId="18" fillId="0" borderId="0" xfId="0" applyFont="1" applyFill="1" applyBorder="1" applyAlignment="1" applyProtection="1">
      <alignment horizontal="center" vertical="top" wrapText="1"/>
    </xf>
    <xf numFmtId="0" fontId="23" fillId="0" borderId="0" xfId="0" applyFont="1" applyAlignment="1" applyProtection="1">
      <alignment vertical="center"/>
    </xf>
    <xf numFmtId="0" fontId="11" fillId="0" borderId="1" xfId="0" applyFont="1" applyBorder="1" applyAlignment="1" applyProtection="1">
      <alignment vertical="center" wrapText="1"/>
    </xf>
    <xf numFmtId="0" fontId="0" fillId="0" borderId="0" xfId="0" applyBorder="1" applyAlignment="1" applyProtection="1">
      <alignment vertical="center" wrapText="1"/>
    </xf>
    <xf numFmtId="0" fontId="0" fillId="3" borderId="0" xfId="0"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0" xfId="0" applyFont="1" applyAlignment="1" applyProtection="1">
      <alignment vertical="center"/>
    </xf>
    <xf numFmtId="0" fontId="18" fillId="0" borderId="0" xfId="0" applyFont="1" applyAlignment="1" applyProtection="1">
      <alignment vertical="center"/>
    </xf>
    <xf numFmtId="0" fontId="21" fillId="0" borderId="0" xfId="0" applyFont="1" applyAlignment="1" applyProtection="1">
      <alignment vertical="center" wrapText="1"/>
    </xf>
    <xf numFmtId="0" fontId="0" fillId="0" borderId="0" xfId="0" applyFont="1" applyAlignment="1" applyProtection="1"/>
    <xf numFmtId="0" fontId="15" fillId="4" borderId="3" xfId="0" applyFont="1" applyFill="1" applyBorder="1" applyAlignment="1" applyProtection="1">
      <alignment vertical="center"/>
    </xf>
    <xf numFmtId="0" fontId="0" fillId="0" borderId="0" xfId="0" applyFill="1" applyBorder="1" applyAlignment="1" applyProtection="1">
      <alignment horizontal="center" vertical="center"/>
    </xf>
    <xf numFmtId="0" fontId="24" fillId="0" borderId="0" xfId="0" applyFont="1" applyAlignment="1" applyProtection="1">
      <alignment vertical="center" wrapText="1"/>
    </xf>
    <xf numFmtId="0" fontId="0" fillId="0" borderId="1" xfId="0" applyBorder="1" applyAlignment="1" applyProtection="1">
      <alignment vertical="center"/>
    </xf>
    <xf numFmtId="0" fontId="13" fillId="0" borderId="0" xfId="0" applyFont="1" applyProtection="1"/>
    <xf numFmtId="0" fontId="0" fillId="0" borderId="1" xfId="0" applyBorder="1" applyAlignment="1" applyProtection="1">
      <alignment horizontal="justify" vertical="center" wrapText="1"/>
    </xf>
    <xf numFmtId="0" fontId="26" fillId="4" borderId="0" xfId="0" applyFont="1" applyFill="1" applyBorder="1" applyAlignment="1" applyProtection="1">
      <alignment vertical="center"/>
    </xf>
    <xf numFmtId="0" fontId="27" fillId="0" borderId="0" xfId="0" applyFont="1" applyAlignment="1" applyProtection="1">
      <alignment vertical="center"/>
    </xf>
    <xf numFmtId="0" fontId="0" fillId="3" borderId="1" xfId="0" applyFont="1" applyFill="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13" fillId="0" borderId="0" xfId="0" applyFont="1" applyAlignment="1" applyProtection="1">
      <alignment vertical="center"/>
    </xf>
    <xf numFmtId="0" fontId="20" fillId="2" borderId="1" xfId="0" applyFont="1" applyFill="1" applyBorder="1"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14" fillId="3" borderId="1" xfId="0" applyFont="1" applyFill="1" applyBorder="1" applyAlignment="1" applyProtection="1">
      <alignment vertical="center" wrapText="1"/>
    </xf>
    <xf numFmtId="0" fontId="14" fillId="0" borderId="1" xfId="0" applyFont="1" applyBorder="1" applyAlignment="1" applyProtection="1">
      <alignment vertical="center" wrapText="1"/>
    </xf>
    <xf numFmtId="0" fontId="15" fillId="4" borderId="0" xfId="0" applyFont="1" applyFill="1" applyBorder="1" applyAlignment="1" applyProtection="1">
      <alignment vertical="center"/>
    </xf>
    <xf numFmtId="0" fontId="0" fillId="0" borderId="1" xfId="0" applyFont="1" applyBorder="1" applyAlignment="1" applyProtection="1">
      <alignment vertical="center" wrapText="1"/>
    </xf>
    <xf numFmtId="0" fontId="20" fillId="2" borderId="1"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13" fillId="0" borderId="0" xfId="0" applyFont="1" applyAlignment="1" applyProtection="1">
      <alignment vertical="center"/>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vertical="center" wrapText="1"/>
    </xf>
    <xf numFmtId="0" fontId="15" fillId="4" borderId="0" xfId="1" applyFont="1" applyFill="1" applyBorder="1" applyAlignment="1" applyProtection="1">
      <alignment vertical="center"/>
    </xf>
    <xf numFmtId="0" fontId="14" fillId="3" borderId="1" xfId="0" applyFont="1" applyFill="1" applyBorder="1" applyAlignment="1" applyProtection="1">
      <alignment vertical="center" wrapText="1"/>
    </xf>
    <xf numFmtId="0" fontId="0" fillId="0" borderId="0"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xf>
    <xf numFmtId="0" fontId="0" fillId="0" borderId="0" xfId="0" applyAlignment="1">
      <alignment wrapText="1"/>
    </xf>
    <xf numFmtId="0" fontId="11" fillId="3" borderId="1" xfId="0" applyFont="1" applyFill="1" applyBorder="1" applyAlignment="1" applyProtection="1">
      <alignment horizontal="center" vertical="center"/>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14" fillId="3" borderId="1" xfId="0" applyFont="1" applyFill="1" applyBorder="1" applyAlignment="1" applyProtection="1">
      <alignment vertical="center" wrapText="1"/>
    </xf>
    <xf numFmtId="0" fontId="14" fillId="0" borderId="1" xfId="0" applyFont="1" applyFill="1" applyBorder="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vertical="center"/>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20" fillId="2"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vertical="center" wrapText="1"/>
    </xf>
    <xf numFmtId="0" fontId="14" fillId="3" borderId="1" xfId="0" applyFont="1" applyFill="1" applyBorder="1" applyAlignment="1" applyProtection="1">
      <alignment vertical="center" wrapText="1"/>
    </xf>
    <xf numFmtId="0" fontId="0" fillId="0" borderId="0" xfId="0" applyAlignment="1" applyProtection="1">
      <alignment horizontal="center" vertical="center" wrapText="1"/>
    </xf>
    <xf numFmtId="0" fontId="28" fillId="0" borderId="0" xfId="0" applyFont="1" applyAlignment="1" applyProtection="1">
      <alignment vertical="center"/>
    </xf>
    <xf numFmtId="0" fontId="14" fillId="3" borderId="1"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14" fillId="3"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14" fillId="3" borderId="1" xfId="0" applyFont="1" applyFill="1" applyBorder="1"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14" fillId="3" borderId="1" xfId="0" applyFont="1" applyFill="1" applyBorder="1" applyAlignment="1" applyProtection="1">
      <alignment vertical="center" wrapText="1"/>
    </xf>
    <xf numFmtId="0" fontId="0" fillId="3" borderId="1" xfId="0" applyFont="1" applyFill="1" applyBorder="1" applyAlignment="1" applyProtection="1">
      <alignment horizontal="center" vertical="center"/>
    </xf>
    <xf numFmtId="0" fontId="14" fillId="0" borderId="1" xfId="0" applyFont="1" applyBorder="1" applyAlignment="1" applyProtection="1">
      <alignment vertical="center" wrapText="1"/>
    </xf>
    <xf numFmtId="0" fontId="0" fillId="5" borderId="1" xfId="0" applyFill="1" applyBorder="1" applyAlignment="1" applyProtection="1">
      <alignment horizontal="center" vertical="center" wrapText="1"/>
      <protection hidden="1"/>
    </xf>
    <xf numFmtId="0" fontId="0" fillId="0" borderId="0" xfId="0"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14" fillId="0" borderId="1" xfId="0" applyFont="1" applyBorder="1" applyAlignment="1" applyProtection="1">
      <alignment vertical="center" wrapText="1"/>
    </xf>
    <xf numFmtId="0" fontId="0" fillId="0" borderId="0" xfId="0" applyAlignment="1" applyProtection="1">
      <alignment vertical="center"/>
    </xf>
    <xf numFmtId="0" fontId="14" fillId="3" borderId="1" xfId="0" applyFont="1" applyFill="1" applyBorder="1" applyAlignment="1" applyProtection="1">
      <alignment vertical="center" wrapText="1"/>
    </xf>
    <xf numFmtId="0" fontId="12" fillId="0" borderId="0" xfId="1" applyFill="1" applyBorder="1" applyAlignment="1" applyProtection="1">
      <alignment vertical="center"/>
    </xf>
    <xf numFmtId="0" fontId="14" fillId="0" borderId="1" xfId="0" applyFont="1" applyBorder="1" applyAlignment="1" applyProtection="1">
      <alignment vertical="center"/>
    </xf>
    <xf numFmtId="0" fontId="0" fillId="0" borderId="1" xfId="0" applyBorder="1" applyAlignment="1" applyProtection="1">
      <alignment vertical="center" wrapText="1"/>
    </xf>
    <xf numFmtId="0" fontId="11" fillId="0" borderId="0" xfId="0" applyFont="1" applyAlignment="1" applyProtection="1">
      <alignment vertical="center"/>
    </xf>
    <xf numFmtId="0" fontId="0" fillId="0" borderId="1" xfId="0" applyFill="1" applyBorder="1" applyAlignment="1" applyProtection="1">
      <alignment horizontal="justify" vertical="center" wrapText="1"/>
    </xf>
    <xf numFmtId="0" fontId="0" fillId="0" borderId="1" xfId="0" applyBorder="1" applyAlignment="1" applyProtection="1">
      <alignment vertical="center" wrapText="1"/>
    </xf>
    <xf numFmtId="0" fontId="14" fillId="0" borderId="1" xfId="0" applyFont="1" applyBorder="1" applyAlignment="1" applyProtection="1">
      <alignment vertical="center" wrapText="1"/>
    </xf>
    <xf numFmtId="0" fontId="0" fillId="0" borderId="0" xfId="0" applyFill="1" applyAlignment="1" applyProtection="1">
      <alignment vertical="center" wrapText="1"/>
    </xf>
    <xf numFmtId="0" fontId="14" fillId="0" borderId="5" xfId="0" applyFont="1" applyBorder="1" applyAlignment="1" applyProtection="1">
      <alignment vertical="center" wrapText="1"/>
    </xf>
    <xf numFmtId="0" fontId="13" fillId="0"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36" fillId="2" borderId="1" xfId="0" applyFont="1" applyFill="1" applyBorder="1" applyAlignment="1" applyProtection="1">
      <alignment vertical="center" wrapText="1"/>
    </xf>
    <xf numFmtId="0" fontId="14" fillId="0" borderId="0" xfId="0" applyFont="1" applyAlignment="1" applyProtection="1">
      <alignment vertical="center"/>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pplyProtection="1">
      <alignment vertical="center" wrapText="1"/>
    </xf>
    <xf numFmtId="0" fontId="14" fillId="0" borderId="1" xfId="0" applyFont="1" applyBorder="1"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13" fillId="0" borderId="0" xfId="0" applyFont="1" applyAlignment="1" applyProtection="1">
      <alignment vertical="center"/>
    </xf>
    <xf numFmtId="0" fontId="20" fillId="2" borderId="1" xfId="0" applyFont="1" applyFill="1" applyBorder="1" applyAlignment="1" applyProtection="1">
      <alignment vertical="center" wrapText="1"/>
    </xf>
    <xf numFmtId="0" fontId="14" fillId="0" borderId="1" xfId="0" applyFont="1" applyBorder="1" applyAlignment="1" applyProtection="1">
      <alignment vertical="center" wrapText="1"/>
    </xf>
    <xf numFmtId="0" fontId="14" fillId="0" borderId="5" xfId="0" applyFont="1" applyFill="1" applyBorder="1" applyAlignment="1" applyProtection="1">
      <alignment vertical="center" wrapText="1"/>
    </xf>
    <xf numFmtId="0" fontId="14" fillId="0" borderId="5" xfId="0" applyFont="1" applyBorder="1" applyAlignment="1" applyProtection="1">
      <alignment vertical="center" wrapText="1"/>
    </xf>
    <xf numFmtId="0" fontId="0" fillId="0" borderId="0" xfId="0" applyAlignment="1" applyProtection="1">
      <alignment vertical="center"/>
    </xf>
    <xf numFmtId="0" fontId="16" fillId="2" borderId="1"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ont="1" applyFill="1" applyBorder="1" applyAlignment="1" applyProtection="1">
      <alignment horizontal="center" vertical="center"/>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13" fillId="0" borderId="0" xfId="0" applyFont="1" applyAlignment="1" applyProtection="1">
      <alignment vertical="center"/>
    </xf>
    <xf numFmtId="0" fontId="14" fillId="0" borderId="1"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5" xfId="0" applyFont="1" applyFill="1" applyBorder="1" applyAlignment="1" applyProtection="1">
      <alignment vertical="center" wrapText="1"/>
    </xf>
    <xf numFmtId="0" fontId="0" fillId="0" borderId="0" xfId="0" applyAlignment="1" applyProtection="1">
      <alignment vertical="center"/>
    </xf>
    <xf numFmtId="0" fontId="16" fillId="2"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13" fillId="2" borderId="14" xfId="0" applyFont="1" applyFill="1" applyBorder="1" applyAlignment="1" applyProtection="1">
      <alignment vertical="center"/>
    </xf>
    <xf numFmtId="0" fontId="20" fillId="2" borderId="14"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15" fillId="4" borderId="15" xfId="0" applyFont="1" applyFill="1" applyBorder="1" applyAlignment="1" applyProtection="1">
      <alignment vertical="center"/>
    </xf>
    <xf numFmtId="0" fontId="19" fillId="4" borderId="16" xfId="0" applyFont="1" applyFill="1" applyBorder="1" applyAlignment="1" applyProtection="1">
      <alignment vertical="center"/>
    </xf>
    <xf numFmtId="0" fontId="0" fillId="0" borderId="0" xfId="0" applyFont="1" applyFill="1" applyBorder="1" applyAlignment="1" applyProtection="1">
      <alignment vertical="center"/>
    </xf>
    <xf numFmtId="49" fontId="25" fillId="0" borderId="0" xfId="0" applyNumberFormat="1" applyFont="1" applyFill="1" applyBorder="1" applyAlignment="1" applyProtection="1">
      <alignment horizontal="left" vertical="top"/>
    </xf>
    <xf numFmtId="0" fontId="45" fillId="0" borderId="0" xfId="0" applyFont="1" applyAlignment="1" applyProtection="1">
      <alignment vertical="center" wrapText="1"/>
    </xf>
    <xf numFmtId="0" fontId="46" fillId="0" borderId="0" xfId="0" applyFont="1" applyFill="1" applyBorder="1" applyAlignment="1" applyProtection="1">
      <alignment horizontal="left" vertical="center" wrapText="1"/>
    </xf>
    <xf numFmtId="0" fontId="47" fillId="0" borderId="0" xfId="0" applyFont="1" applyAlignment="1" applyProtection="1">
      <alignment vertical="center" wrapText="1"/>
    </xf>
    <xf numFmtId="0" fontId="40" fillId="3" borderId="1" xfId="0" applyFont="1" applyFill="1" applyBorder="1" applyAlignment="1" applyProtection="1">
      <alignment vertical="center" wrapText="1"/>
    </xf>
    <xf numFmtId="0" fontId="45" fillId="3" borderId="1" xfId="0" applyFont="1" applyFill="1" applyBorder="1" applyAlignment="1" applyProtection="1">
      <alignment horizontal="center" vertical="center"/>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13" fillId="0" borderId="0" xfId="0" applyFont="1" applyAlignment="1" applyProtection="1">
      <alignment vertical="center" wrapText="1"/>
    </xf>
    <xf numFmtId="0" fontId="13" fillId="0" borderId="0" xfId="0" applyFont="1" applyAlignment="1" applyProtection="1">
      <alignment vertical="center"/>
    </xf>
    <xf numFmtId="0" fontId="14" fillId="0" borderId="1" xfId="0" applyFont="1" applyBorder="1" applyAlignment="1" applyProtection="1">
      <alignment vertical="center" wrapText="1"/>
    </xf>
    <xf numFmtId="0" fontId="14" fillId="0" borderId="5" xfId="0" applyFont="1" applyFill="1" applyBorder="1" applyAlignment="1" applyProtection="1">
      <alignment vertical="center" wrapText="1"/>
    </xf>
    <xf numFmtId="0" fontId="0" fillId="3" borderId="5" xfId="0" applyFill="1" applyBorder="1" applyAlignment="1" applyProtection="1">
      <alignment horizontal="center" vertical="center" wrapText="1"/>
    </xf>
    <xf numFmtId="0" fontId="0" fillId="2" borderId="5" xfId="0" applyFill="1" applyBorder="1" applyAlignment="1" applyProtection="1">
      <alignment horizontal="center" vertical="center" wrapText="1"/>
      <protection hidden="1"/>
    </xf>
    <xf numFmtId="0" fontId="0" fillId="3" borderId="5" xfId="0" applyFill="1" applyBorder="1" applyAlignment="1" applyProtection="1">
      <alignment horizontal="center" vertical="center" wrapText="1"/>
      <protection hidden="1"/>
    </xf>
    <xf numFmtId="0" fontId="14" fillId="0" borderId="5" xfId="0" applyFont="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16" fillId="2"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0" fillId="0" borderId="5" xfId="0" applyFill="1" applyBorder="1" applyAlignment="1" applyProtection="1">
      <alignment horizontal="center" vertical="center" wrapText="1"/>
    </xf>
    <xf numFmtId="0" fontId="12" fillId="0" borderId="0" xfId="1" applyAlignment="1" applyProtection="1">
      <alignment vertical="center" wrapText="1"/>
    </xf>
    <xf numFmtId="0" fontId="0" fillId="0" borderId="0" xfId="0" applyAlignment="1" applyProtection="1">
      <alignment horizontal="center" vertical="center" wrapText="1"/>
    </xf>
    <xf numFmtId="0" fontId="14" fillId="0" borderId="0" xfId="0" applyFont="1" applyAlignment="1" applyProtection="1">
      <alignment horizontal="center" vertical="center"/>
    </xf>
    <xf numFmtId="0" fontId="0" fillId="0" borderId="0" xfId="0" applyAlignment="1">
      <alignment wrapText="1"/>
    </xf>
    <xf numFmtId="0" fontId="36" fillId="2" borderId="1" xfId="0" applyFont="1" applyFill="1" applyBorder="1" applyAlignment="1" applyProtection="1">
      <alignment horizontal="center" vertical="center"/>
    </xf>
    <xf numFmtId="0" fontId="48" fillId="0" borderId="0" xfId="0" applyFont="1" applyAlignment="1" applyProtection="1">
      <alignment vertical="center" wrapText="1"/>
    </xf>
    <xf numFmtId="0" fontId="19" fillId="0" borderId="0" xfId="0" applyFont="1" applyAlignment="1" applyProtection="1">
      <alignment vertical="center"/>
    </xf>
    <xf numFmtId="0" fontId="40" fillId="0" borderId="0" xfId="0" applyFont="1" applyAlignment="1" applyProtection="1">
      <alignment horizontal="center" vertical="center"/>
    </xf>
    <xf numFmtId="0" fontId="40" fillId="0" borderId="0" xfId="0" applyFont="1" applyAlignment="1" applyProtection="1">
      <alignment horizontal="center" vertical="center" wrapText="1"/>
    </xf>
    <xf numFmtId="0" fontId="0" fillId="0" borderId="0" xfId="0" applyBorder="1" applyAlignment="1" applyProtection="1">
      <alignment vertical="center"/>
    </xf>
    <xf numFmtId="0" fontId="40" fillId="0" borderId="1" xfId="0" applyFont="1" applyFill="1" applyBorder="1" applyAlignment="1" applyProtection="1">
      <alignment vertical="center" wrapText="1"/>
    </xf>
    <xf numFmtId="0" fontId="0" fillId="0" borderId="2" xfId="0" applyBorder="1" applyAlignment="1" applyProtection="1">
      <alignment vertical="center" wrapText="1"/>
    </xf>
    <xf numFmtId="0" fontId="49" fillId="0" borderId="0" xfId="0" applyFont="1" applyAlignment="1">
      <alignment vertical="center"/>
    </xf>
    <xf numFmtId="0" fontId="11" fillId="0" borderId="0" xfId="0" applyFont="1" applyFill="1" applyAlignment="1" applyProtection="1">
      <alignment vertical="center" wrapText="1"/>
    </xf>
    <xf numFmtId="0" fontId="11" fillId="0" borderId="14" xfId="0" applyFont="1" applyFill="1" applyBorder="1" applyAlignment="1" applyProtection="1">
      <alignment vertical="center" wrapText="1"/>
    </xf>
    <xf numFmtId="0" fontId="0" fillId="0" borderId="1" xfId="0" applyFont="1" applyBorder="1" applyAlignment="1">
      <alignment horizontal="left" vertical="center" wrapText="1"/>
    </xf>
    <xf numFmtId="0" fontId="14" fillId="0" borderId="1" xfId="0" applyFont="1" applyBorder="1" applyAlignment="1" applyProtection="1">
      <alignment vertical="top" wrapText="1"/>
    </xf>
    <xf numFmtId="0" fontId="11" fillId="3" borderId="1" xfId="0" applyFont="1" applyFill="1" applyBorder="1" applyAlignment="1" applyProtection="1">
      <alignment vertical="center" wrapText="1"/>
    </xf>
    <xf numFmtId="0" fontId="0" fillId="3" borderId="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wrapText="1"/>
    </xf>
    <xf numFmtId="0" fontId="36" fillId="0" borderId="0" xfId="0" applyFont="1" applyFill="1" applyAlignment="1" applyProtection="1">
      <alignment vertical="center" wrapText="1"/>
    </xf>
    <xf numFmtId="0" fontId="0" fillId="0" borderId="1" xfId="0" applyFill="1" applyBorder="1" applyAlignment="1" applyProtection="1">
      <alignment wrapText="1"/>
    </xf>
    <xf numFmtId="0" fontId="30" fillId="6" borderId="1" xfId="0" applyFont="1" applyFill="1" applyBorder="1" applyAlignment="1" applyProtection="1">
      <alignment vertical="center" wrapText="1"/>
    </xf>
    <xf numFmtId="0" fontId="30" fillId="0" borderId="1" xfId="0" applyFont="1" applyBorder="1" applyAlignment="1" applyProtection="1">
      <alignment vertical="center" wrapText="1"/>
    </xf>
    <xf numFmtId="0" fontId="40" fillId="0" borderId="0" xfId="0" applyFont="1" applyAlignment="1" applyProtection="1">
      <alignment vertical="center" wrapText="1"/>
    </xf>
    <xf numFmtId="0" fontId="25" fillId="0" borderId="0" xfId="0" applyFont="1" applyFill="1" applyBorder="1" applyAlignment="1" applyProtection="1">
      <alignment horizontal="left" vertical="top"/>
    </xf>
    <xf numFmtId="0" fontId="0" fillId="0" borderId="0" xfId="0" applyFont="1" applyFill="1" applyBorder="1" applyAlignment="1" applyProtection="1"/>
    <xf numFmtId="0" fontId="0" fillId="0" borderId="0" xfId="0" applyFont="1" applyFill="1" applyBorder="1" applyAlignment="1">
      <alignment vertical="center"/>
    </xf>
    <xf numFmtId="0" fontId="0" fillId="0" borderId="0" xfId="0" applyFont="1" applyFill="1" applyBorder="1" applyAlignment="1" applyProtection="1">
      <alignment horizontal="center" vertical="center"/>
    </xf>
    <xf numFmtId="0" fontId="13" fillId="2" borderId="1" xfId="0" applyFont="1" applyFill="1" applyBorder="1" applyAlignment="1" applyProtection="1">
      <alignment horizontal="left" vertical="center" wrapText="1"/>
    </xf>
    <xf numFmtId="0" fontId="0" fillId="0" borderId="1" xfId="0" applyBorder="1" applyAlignment="1" applyProtection="1">
      <alignment vertical="center" wrapText="1"/>
    </xf>
    <xf numFmtId="0" fontId="14" fillId="0" borderId="0" xfId="0" applyFont="1" applyFill="1" applyBorder="1" applyAlignment="1" applyProtection="1">
      <alignment vertical="center"/>
    </xf>
    <xf numFmtId="0" fontId="0" fillId="0" borderId="0" xfId="0" applyFont="1" applyFill="1" applyBorder="1" applyAlignment="1"/>
    <xf numFmtId="0" fontId="14" fillId="0" borderId="0" xfId="0" applyFont="1" applyFill="1" applyBorder="1" applyAlignment="1"/>
    <xf numFmtId="0" fontId="0" fillId="0" borderId="0" xfId="0" applyFont="1" applyFill="1" applyBorder="1" applyAlignment="1">
      <alignment horizontal="left"/>
    </xf>
    <xf numFmtId="0" fontId="25" fillId="0" borderId="0" xfId="0" applyFont="1" applyFill="1" applyBorder="1" applyAlignment="1" applyProtection="1">
      <alignment horizontal="center" vertical="top"/>
    </xf>
    <xf numFmtId="0" fontId="0" fillId="0" borderId="0" xfId="0" applyFont="1" applyFill="1" applyBorder="1" applyAlignment="1" applyProtection="1">
      <alignment horizontal="center"/>
    </xf>
    <xf numFmtId="0" fontId="14" fillId="0" borderId="0" xfId="0" applyFont="1" applyFill="1" applyBorder="1" applyAlignment="1" applyProtection="1"/>
    <xf numFmtId="0" fontId="24"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2" fillId="0" borderId="0" xfId="1" applyFont="1" applyFill="1" applyBorder="1" applyAlignment="1" applyProtection="1">
      <alignment vertical="center"/>
    </xf>
    <xf numFmtId="0" fontId="29" fillId="4" borderId="0" xfId="1" applyFont="1" applyFill="1" applyBorder="1" applyAlignment="1" applyProtection="1">
      <alignment vertical="center"/>
    </xf>
    <xf numFmtId="0" fontId="12" fillId="4" borderId="3" xfId="1" applyFill="1" applyBorder="1" applyAlignment="1" applyProtection="1">
      <alignment vertical="center"/>
    </xf>
    <xf numFmtId="0" fontId="20" fillId="2" borderId="1" xfId="0" applyFont="1" applyFill="1" applyBorder="1" applyAlignment="1" applyProtection="1">
      <alignment vertical="center" wrapText="1"/>
    </xf>
    <xf numFmtId="0" fontId="0" fillId="2" borderId="1" xfId="0" applyFont="1" applyFill="1" applyBorder="1" applyAlignment="1" applyProtection="1">
      <alignment vertical="center" wrapText="1"/>
    </xf>
    <xf numFmtId="0" fontId="30" fillId="2" borderId="1" xfId="0" applyFont="1" applyFill="1" applyBorder="1" applyAlignment="1" applyProtection="1">
      <alignment horizontal="justify" vertical="center" wrapText="1"/>
    </xf>
    <xf numFmtId="0" fontId="0" fillId="2" borderId="1" xfId="0" applyFont="1" applyFill="1" applyBorder="1" applyAlignment="1" applyProtection="1">
      <alignment horizontal="justify" vertical="center" wrapText="1"/>
    </xf>
    <xf numFmtId="0" fontId="0" fillId="0" borderId="5" xfId="0"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pplyProtection="1">
      <alignment vertical="center" wrapText="1"/>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6" xfId="0" applyBorder="1" applyAlignment="1" applyProtection="1">
      <alignment vertical="center" wrapText="1"/>
    </xf>
    <xf numFmtId="0" fontId="13" fillId="0" borderId="0" xfId="0" applyFont="1" applyAlignment="1" applyProtection="1">
      <alignment vertical="center" wrapText="1"/>
    </xf>
    <xf numFmtId="0" fontId="13" fillId="0" borderId="0" xfId="0" applyFont="1" applyAlignment="1" applyProtection="1">
      <alignment vertical="center"/>
    </xf>
    <xf numFmtId="0" fontId="30" fillId="2" borderId="5" xfId="0" applyFont="1" applyFill="1" applyBorder="1" applyAlignment="1" applyProtection="1">
      <alignment horizontal="justify" vertical="center" wrapText="1"/>
    </xf>
    <xf numFmtId="0" fontId="30" fillId="2" borderId="6" xfId="0" applyFont="1" applyFill="1" applyBorder="1" applyAlignment="1" applyProtection="1">
      <alignment horizontal="justify" vertical="center" wrapText="1"/>
    </xf>
    <xf numFmtId="0" fontId="0" fillId="0" borderId="0" xfId="0" applyFont="1" applyAlignment="1" applyProtection="1">
      <alignment vertical="center" wrapText="1"/>
    </xf>
    <xf numFmtId="0" fontId="0" fillId="0" borderId="6" xfId="0" applyBorder="1" applyAlignment="1">
      <alignment vertical="center"/>
    </xf>
    <xf numFmtId="0" fontId="0" fillId="3" borderId="5" xfId="0" applyFill="1" applyBorder="1" applyAlignment="1" applyProtection="1">
      <alignment horizontal="center" vertical="center"/>
    </xf>
    <xf numFmtId="0" fontId="0" fillId="0" borderId="6" xfId="0" applyBorder="1" applyAlignment="1">
      <alignment horizontal="center" vertical="center"/>
    </xf>
    <xf numFmtId="0" fontId="0" fillId="0" borderId="5" xfId="0" applyFill="1" applyBorder="1" applyAlignment="1" applyProtection="1">
      <alignment horizontal="center" vertical="center"/>
    </xf>
    <xf numFmtId="0" fontId="0" fillId="2" borderId="5"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28" fillId="0" borderId="7" xfId="0" applyFont="1" applyBorder="1" applyAlignment="1" applyProtection="1">
      <alignment vertical="center" textRotation="90"/>
    </xf>
    <xf numFmtId="0" fontId="28" fillId="0" borderId="7" xfId="0" applyFont="1" applyBorder="1" applyAlignment="1">
      <alignment vertical="center" textRotation="90"/>
    </xf>
    <xf numFmtId="0" fontId="12" fillId="4" borderId="4" xfId="1" applyFill="1" applyBorder="1" applyAlignment="1" applyProtection="1">
      <alignment vertical="center"/>
    </xf>
    <xf numFmtId="0" fontId="31" fillId="4" borderId="0" xfId="1" applyFont="1" applyFill="1" applyBorder="1" applyAlignment="1" applyProtection="1">
      <alignment vertical="center"/>
    </xf>
    <xf numFmtId="0" fontId="14" fillId="0" borderId="1" xfId="0" applyFont="1" applyBorder="1" applyAlignment="1" applyProtection="1">
      <alignment vertical="center" wrapText="1"/>
    </xf>
    <xf numFmtId="0" fontId="12" fillId="0" borderId="4" xfId="1" applyBorder="1" applyAlignment="1" applyProtection="1">
      <alignment vertical="center"/>
    </xf>
    <xf numFmtId="0" fontId="0" fillId="0" borderId="7" xfId="0" applyBorder="1" applyAlignment="1" applyProtection="1">
      <alignment vertical="center" wrapText="1"/>
    </xf>
    <xf numFmtId="0" fontId="0" fillId="0" borderId="7" xfId="0" applyBorder="1" applyAlignment="1">
      <alignment vertical="center"/>
    </xf>
    <xf numFmtId="0" fontId="14" fillId="0" borderId="5" xfId="0" applyFont="1" applyFill="1" applyBorder="1" applyAlignment="1" applyProtection="1">
      <alignment vertical="center" wrapText="1"/>
    </xf>
    <xf numFmtId="0" fontId="0" fillId="3" borderId="5" xfId="0" applyFill="1" applyBorder="1" applyAlignment="1" applyProtection="1">
      <alignment horizontal="center" vertical="center" wrapText="1"/>
    </xf>
    <xf numFmtId="0" fontId="0" fillId="0" borderId="6" xfId="0" applyBorder="1" applyAlignment="1">
      <alignment horizontal="center" vertical="center" wrapText="1"/>
    </xf>
    <xf numFmtId="0" fontId="0" fillId="2" borderId="5" xfId="0" applyFill="1" applyBorder="1" applyAlignment="1" applyProtection="1">
      <alignment horizontal="center" vertical="center" wrapText="1"/>
      <protection hidden="1"/>
    </xf>
    <xf numFmtId="0" fontId="0" fillId="3" borderId="5" xfId="0" applyFill="1" applyBorder="1" applyAlignment="1" applyProtection="1">
      <alignment horizontal="center" vertical="center" wrapText="1"/>
      <protection hidden="1"/>
    </xf>
    <xf numFmtId="0" fontId="0" fillId="3" borderId="5" xfId="0" applyFill="1" applyBorder="1" applyAlignment="1" applyProtection="1">
      <alignment vertical="center" wrapText="1"/>
    </xf>
    <xf numFmtId="0" fontId="30"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14" fillId="0" borderId="5" xfId="0" applyFont="1" applyBorder="1" applyAlignment="1" applyProtection="1">
      <alignment vertical="center" wrapText="1"/>
    </xf>
    <xf numFmtId="0" fontId="14" fillId="0" borderId="6" xfId="0" applyFont="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16" fillId="2" borderId="1" xfId="0" applyFont="1" applyFill="1" applyBorder="1" applyAlignment="1" applyProtection="1">
      <alignment vertical="center" wrapText="1"/>
    </xf>
    <xf numFmtId="0" fontId="32" fillId="2" borderId="1" xfId="0" applyFont="1" applyFill="1" applyBorder="1" applyAlignment="1" applyProtection="1">
      <alignment horizontal="justify" vertical="center" wrapText="1"/>
    </xf>
    <xf numFmtId="0" fontId="33" fillId="2" borderId="1" xfId="0" applyFont="1" applyFill="1" applyBorder="1" applyAlignment="1" applyProtection="1">
      <alignment horizontal="justify" vertical="center" wrapText="1"/>
    </xf>
    <xf numFmtId="0" fontId="31" fillId="4" borderId="0" xfId="1" applyFont="1" applyFill="1"/>
    <xf numFmtId="0" fontId="12" fillId="4" borderId="9" xfId="1" applyFill="1" applyBorder="1" applyAlignment="1" applyProtection="1">
      <alignment vertical="center"/>
    </xf>
    <xf numFmtId="0" fontId="12" fillId="4" borderId="9" xfId="1" applyFill="1" applyBorder="1" applyAlignment="1" applyProtection="1"/>
    <xf numFmtId="0" fontId="33" fillId="2" borderId="1" xfId="0" applyFont="1" applyFill="1" applyBorder="1" applyAlignment="1" applyProtection="1">
      <alignment vertical="center" wrapText="1"/>
    </xf>
    <xf numFmtId="0" fontId="0" fillId="0" borderId="8" xfId="0" applyBorder="1" applyAlignment="1">
      <alignment horizontal="center" vertical="center"/>
    </xf>
    <xf numFmtId="0" fontId="0" fillId="0" borderId="8" xfId="0" applyBorder="1" applyAlignment="1">
      <alignment vertical="center" wrapText="1"/>
    </xf>
    <xf numFmtId="0" fontId="20" fillId="2" borderId="5" xfId="0" applyFont="1" applyFill="1" applyBorder="1" applyAlignment="1" applyProtection="1">
      <alignment vertical="center" wrapText="1"/>
    </xf>
    <xf numFmtId="0" fontId="20" fillId="2" borderId="6" xfId="0" applyFont="1" applyFill="1" applyBorder="1" applyAlignment="1" applyProtection="1">
      <alignment vertical="center" wrapText="1"/>
    </xf>
    <xf numFmtId="0" fontId="20" fillId="2" borderId="8" xfId="0" applyFont="1" applyFill="1" applyBorder="1" applyAlignment="1" applyProtection="1">
      <alignment vertical="center" wrapText="1"/>
    </xf>
    <xf numFmtId="0" fontId="14" fillId="3" borderId="5" xfId="0" applyFont="1" applyFill="1" applyBorder="1" applyAlignment="1" applyProtection="1">
      <alignment horizontal="left" vertical="center" wrapText="1"/>
    </xf>
    <xf numFmtId="0" fontId="0" fillId="0" borderId="6" xfId="0" applyBorder="1" applyAlignment="1">
      <alignment horizontal="left" vertical="center"/>
    </xf>
    <xf numFmtId="0" fontId="20" fillId="2" borderId="10" xfId="0" applyFont="1" applyFill="1" applyBorder="1" applyAlignment="1" applyProtection="1">
      <alignment vertical="center" wrapText="1"/>
    </xf>
    <xf numFmtId="0" fontId="0" fillId="2" borderId="11" xfId="0" applyFont="1" applyFill="1" applyBorder="1" applyAlignment="1" applyProtection="1">
      <alignment vertical="center" wrapText="1"/>
    </xf>
    <xf numFmtId="0" fontId="20" fillId="2" borderId="12"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11" xfId="0" applyFont="1" applyFill="1" applyBorder="1" applyAlignment="1" applyProtection="1">
      <alignment vertical="center" wrapText="1"/>
    </xf>
    <xf numFmtId="0" fontId="30" fillId="2" borderId="12" xfId="0" applyFont="1" applyFill="1" applyBorder="1" applyAlignment="1" applyProtection="1">
      <alignment horizontal="justify" vertical="center" wrapText="1"/>
    </xf>
    <xf numFmtId="0" fontId="0" fillId="2" borderId="11" xfId="0" applyFont="1" applyFill="1" applyBorder="1" applyAlignment="1" applyProtection="1">
      <alignment horizontal="justify"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4" fillId="0" borderId="1" xfId="0" applyFont="1" applyBorder="1" applyAlignment="1" applyProtection="1">
      <alignment horizontal="left" vertical="center"/>
    </xf>
    <xf numFmtId="0" fontId="0" fillId="0" borderId="1" xfId="0" applyBorder="1" applyAlignment="1">
      <alignment horizontal="left" vertical="center"/>
    </xf>
    <xf numFmtId="0" fontId="0" fillId="0" borderId="6" xfId="0" applyFill="1" applyBorder="1" applyAlignment="1">
      <alignment vertical="center" wrapText="1"/>
    </xf>
    <xf numFmtId="0" fontId="14" fillId="0" borderId="0" xfId="0" applyFont="1" applyAlignment="1" applyProtection="1">
      <alignment vertical="center" wrapText="1"/>
    </xf>
    <xf numFmtId="0" fontId="12" fillId="0" borderId="3" xfId="1" applyBorder="1" applyAlignment="1" applyProtection="1">
      <alignment vertical="center"/>
    </xf>
    <xf numFmtId="0" fontId="0" fillId="0"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12" fillId="0" borderId="3" xfId="1" applyBorder="1" applyAlignment="1">
      <alignment vertical="center"/>
    </xf>
    <xf numFmtId="0" fontId="0" fillId="0" borderId="5" xfId="0" applyFill="1" applyBorder="1" applyAlignment="1" applyProtection="1">
      <alignment horizontal="center" vertical="center" wrapText="1"/>
    </xf>
    <xf numFmtId="0" fontId="0" fillId="0" borderId="6" xfId="0" applyFill="1" applyBorder="1" applyAlignment="1">
      <alignment horizontal="center" vertical="center" wrapText="1"/>
    </xf>
    <xf numFmtId="0" fontId="12" fillId="0" borderId="0" xfId="1" applyAlignment="1" applyProtection="1">
      <alignment horizontal="center" vertical="center" wrapText="1"/>
    </xf>
    <xf numFmtId="0" fontId="12" fillId="0" borderId="0" xfId="1" applyAlignment="1" applyProtection="1">
      <alignment vertical="center" wrapText="1"/>
    </xf>
    <xf numFmtId="0" fontId="0" fillId="0" borderId="0" xfId="0" applyAlignment="1" applyProtection="1">
      <alignment horizontal="center" vertical="center" wrapText="1"/>
    </xf>
    <xf numFmtId="0" fontId="0" fillId="0" borderId="0" xfId="0" applyFont="1" applyAlignment="1" applyProtection="1">
      <alignment vertical="center"/>
    </xf>
    <xf numFmtId="0" fontId="0" fillId="0" borderId="5" xfId="0" applyBorder="1" applyAlignment="1" applyProtection="1">
      <alignment horizontal="left" vertical="center" wrapText="1"/>
    </xf>
    <xf numFmtId="0" fontId="0" fillId="0" borderId="8" xfId="0" applyFill="1" applyBorder="1" applyAlignment="1" applyProtection="1">
      <alignment vertical="center" wrapText="1"/>
    </xf>
    <xf numFmtId="0" fontId="0" fillId="0" borderId="8" xfId="0" applyBorder="1" applyAlignment="1">
      <alignment horizontal="center" vertical="center" wrapText="1"/>
    </xf>
    <xf numFmtId="0" fontId="14" fillId="0" borderId="5" xfId="0" applyFont="1" applyFill="1" applyBorder="1" applyAlignment="1" applyProtection="1">
      <alignment horizontal="center" vertical="center" wrapText="1"/>
    </xf>
    <xf numFmtId="0" fontId="0" fillId="0" borderId="5" xfId="0" applyFill="1" applyBorder="1" applyAlignment="1" applyProtection="1">
      <alignment horizontal="justify" vertical="center" wrapText="1"/>
    </xf>
    <xf numFmtId="0" fontId="14" fillId="0" borderId="5" xfId="0" applyFont="1" applyFill="1" applyBorder="1" applyAlignment="1" applyProtection="1">
      <alignment horizontal="center" vertical="center"/>
    </xf>
    <xf numFmtId="0" fontId="15" fillId="4" borderId="0" xfId="1" applyFont="1" applyFill="1" applyBorder="1" applyAlignment="1" applyProtection="1">
      <alignment vertical="center"/>
    </xf>
    <xf numFmtId="0" fontId="12" fillId="4" borderId="0" xfId="1" applyFill="1" applyBorder="1" applyAlignment="1" applyProtection="1">
      <alignment vertical="center"/>
    </xf>
    <xf numFmtId="0" fontId="12" fillId="0" borderId="0" xfId="1" applyBorder="1" applyAlignment="1" applyProtection="1"/>
    <xf numFmtId="0" fontId="0" fillId="3" borderId="5" xfId="0" applyFont="1" applyFill="1" applyBorder="1" applyAlignment="1" applyProtection="1">
      <alignment vertical="center" wrapText="1"/>
    </xf>
    <xf numFmtId="0" fontId="0" fillId="0" borderId="6" xfId="0" applyFont="1" applyBorder="1" applyAlignment="1" applyProtection="1">
      <alignment vertical="center" wrapText="1"/>
    </xf>
    <xf numFmtId="0" fontId="52" fillId="0" borderId="0" xfId="1" applyFont="1" applyFill="1" applyAlignment="1" applyProtection="1">
      <alignment horizontal="center" vertical="center" wrapText="1"/>
    </xf>
    <xf numFmtId="0" fontId="0" fillId="0" borderId="0" xfId="0" applyFill="1" applyAlignment="1" applyProtection="1">
      <alignment horizontal="center" vertical="center" wrapText="1"/>
    </xf>
    <xf numFmtId="0" fontId="32"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cellXfs>
  <cellStyles count="4">
    <cellStyle name="Lien hypertexte" xfId="1" builtinId="8"/>
    <cellStyle name="Normal" xfId="0" builtinId="0"/>
    <cellStyle name="Normal 2" xfId="2"/>
    <cellStyle name="Normal 2 2" xfId="3"/>
  </cellStyles>
  <dxfs count="322">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pn.mnhn.fr/habitat/cd_hab/9151/tab/description" TargetMode="External"/><Relationship Id="rId2" Type="http://schemas.openxmlformats.org/officeDocument/2006/relationships/hyperlink" Target="https://inpn.mnhn.fr/habitat/cd_hab/9151/tab/correspondances" TargetMode="External"/><Relationship Id="rId1" Type="http://schemas.openxmlformats.org/officeDocument/2006/relationships/hyperlink" Target="https://inpn.mnhn.fr/habitat/cd_hab/986/tab/correspondance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inpn.mnhn.fr/habitat/cd_hab/9274/tab/description" TargetMode="External"/><Relationship Id="rId1" Type="http://schemas.openxmlformats.org/officeDocument/2006/relationships/hyperlink" Target="https://inpn.mnhn.fr/habitat/cd_hab/9274/tab/correspondanc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inpn.mnhn.fr/habitat/cd_hab/9297/tab/correspondances" TargetMode="External"/><Relationship Id="rId2" Type="http://schemas.openxmlformats.org/officeDocument/2006/relationships/hyperlink" Target="https://inpn.mnhn.fr/habitat/cd_hab/987/tab/correspondances" TargetMode="External"/><Relationship Id="rId1" Type="http://schemas.openxmlformats.org/officeDocument/2006/relationships/hyperlink" Target="https://inpn.mnhn.fr/habitat/cd_hab/9297/tab/description"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inpn.mnhn.fr/habitat/cd_hab/9297/tab/correspondances" TargetMode="External"/><Relationship Id="rId2" Type="http://schemas.openxmlformats.org/officeDocument/2006/relationships/hyperlink" Target="https://inpn.mnhn.fr/habitat/cd_hab/987/tab/correspondances" TargetMode="External"/><Relationship Id="rId1" Type="http://schemas.openxmlformats.org/officeDocument/2006/relationships/hyperlink" Target="https://inpn.mnhn.fr/habitat/cd_hab/9297/tab/description"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inpn.mnhn.fr/habitat/cd_hab/9275/tab/correspondances" TargetMode="External"/><Relationship Id="rId2" Type="http://schemas.openxmlformats.org/officeDocument/2006/relationships/hyperlink" Target="https://inpn.mnhn.fr/habitat/cd_hab/9275/tab/description" TargetMode="External"/><Relationship Id="rId1" Type="http://schemas.openxmlformats.org/officeDocument/2006/relationships/hyperlink" Target="https://inpn.mnhn.fr/habitat/cd_hab/986/tab/correspondance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inpn.mnhn.fr/habitat/cd_hab/9276/tab/correspondances" TargetMode="External"/><Relationship Id="rId1" Type="http://schemas.openxmlformats.org/officeDocument/2006/relationships/hyperlink" Target="https://inpn.mnhn.fr/habitat/cd_hab/9276/tab/descriptio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inpn.mnhn.fr/habitat/cd_hab/9277/tab/description" TargetMode="External"/><Relationship Id="rId1" Type="http://schemas.openxmlformats.org/officeDocument/2006/relationships/hyperlink" Target="https://inpn.mnhn.fr/habitat/cd_hab/9277/tab/correspondance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inpn.mnhn.fr/habitat/cd_hab/9286/tab/description" TargetMode="External"/><Relationship Id="rId1" Type="http://schemas.openxmlformats.org/officeDocument/2006/relationships/hyperlink" Target="https://inpn.mnhn.fr/habitat/cd_hab/9286/tab/correspondance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inpn.mnhn.fr/habitat/cd_hab/9287/tab/correspondances" TargetMode="External"/><Relationship Id="rId2" Type="http://schemas.openxmlformats.org/officeDocument/2006/relationships/hyperlink" Target="https://inpn.mnhn.fr/habitat/cd_hab/9289/tab/correspondances" TargetMode="External"/><Relationship Id="rId1" Type="http://schemas.openxmlformats.org/officeDocument/2006/relationships/hyperlink" Target="https://inpn.mnhn.fr/habitat/cd_hab/9287/tab/description"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inpn.mnhn.fr/habitat/cd_hab/9288/tab/correspondances" TargetMode="External"/><Relationship Id="rId2" Type="http://schemas.openxmlformats.org/officeDocument/2006/relationships/hyperlink" Target="https://inpn.mnhn.fr/habitat/cd_hab/989/tab/correspondances" TargetMode="External"/><Relationship Id="rId1" Type="http://schemas.openxmlformats.org/officeDocument/2006/relationships/hyperlink" Target="https://inpn.mnhn.fr/habitat/cd_hab/9288/tab/description"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inpn.mnhn.fr/habitat/cd_hab/9288/tab/correspondances" TargetMode="External"/><Relationship Id="rId2" Type="http://schemas.openxmlformats.org/officeDocument/2006/relationships/hyperlink" Target="https://inpn.mnhn.fr/habitat/cd_hab/989/tab/correspondances" TargetMode="External"/><Relationship Id="rId1" Type="http://schemas.openxmlformats.org/officeDocument/2006/relationships/hyperlink" Target="https://inpn.mnhn.fr/habitat/cd_hab/9288/tab/description"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inpn.mnhn.fr/habitat/cd_hab/9151/tab/description" TargetMode="External"/><Relationship Id="rId2" Type="http://schemas.openxmlformats.org/officeDocument/2006/relationships/hyperlink" Target="https://inpn.mnhn.fr/habitat/cd_hab/9151/tab/correspondances" TargetMode="External"/><Relationship Id="rId1" Type="http://schemas.openxmlformats.org/officeDocument/2006/relationships/hyperlink" Target="https://inpn.mnhn.fr/habitat/cd_hab/986/tab/correspondance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inpn.mnhn.fr/habitat/cd_hab/9290/tab/correspondances" TargetMode="External"/><Relationship Id="rId2" Type="http://schemas.openxmlformats.org/officeDocument/2006/relationships/hyperlink" Target="https://inpn.mnhn.fr/habitat/cd_hab/989/tab/correspondances" TargetMode="External"/><Relationship Id="rId1" Type="http://schemas.openxmlformats.org/officeDocument/2006/relationships/hyperlink" Target="https://inpn.mnhn.fr/habitat/cd_hab/9290"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inpn.mnhn.fr/habitat/cd_hab/9300/tab/correspondances" TargetMode="External"/><Relationship Id="rId2" Type="http://schemas.openxmlformats.org/officeDocument/2006/relationships/hyperlink" Target="https://inpn.mnhn.fr/habitat/cd_hab/993/tab/correspondances" TargetMode="External"/><Relationship Id="rId1" Type="http://schemas.openxmlformats.org/officeDocument/2006/relationships/hyperlink" Target="https://inpn.mnhn.fr/habitat/cd_hab/9300"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inpn.mnhn.fr/habitat/cd_hab/9155/tab/correspondances" TargetMode="External"/><Relationship Id="rId2" Type="http://schemas.openxmlformats.org/officeDocument/2006/relationships/hyperlink" Target="https://inpn.mnhn.fr/habitat/cd_hab/994/tab/correspondances" TargetMode="External"/><Relationship Id="rId1" Type="http://schemas.openxmlformats.org/officeDocument/2006/relationships/hyperlink" Target="https://inpn.mnhn.fr/habitat/cd_hab/9155/tab/description"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inpn.mnhn.fr/habitat/cd_hab/9291/tab/correspondances" TargetMode="External"/><Relationship Id="rId1" Type="http://schemas.openxmlformats.org/officeDocument/2006/relationships/hyperlink" Target="https://inpn.mnhn.fr/habitat/cd_hab/9291/tab/description"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inpn.mnhn.fr/habitat/cd_hab/9279/tab/correspondances" TargetMode="External"/><Relationship Id="rId2" Type="http://schemas.openxmlformats.org/officeDocument/2006/relationships/hyperlink" Target="https://inpn.mnhn.fr/habitat/cd_hab/1004/tab/correspondances" TargetMode="External"/><Relationship Id="rId1" Type="http://schemas.openxmlformats.org/officeDocument/2006/relationships/hyperlink" Target="https://inpn.mnhn.fr/habitat/cd_hab/9279/tab/description"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inpn.mnhn.fr/habitat/cd_hab/9280/tab/correspondances" TargetMode="External"/><Relationship Id="rId2" Type="http://schemas.openxmlformats.org/officeDocument/2006/relationships/hyperlink" Target="https://inpn.mnhn.fr/habitat/cd_hab/1004/tab/correspondances" TargetMode="External"/><Relationship Id="rId1" Type="http://schemas.openxmlformats.org/officeDocument/2006/relationships/hyperlink" Target="https://inpn.mnhn.fr/habitat/cd_hab/9280/tab/description" TargetMode="Externa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inpn.mnhn.fr/habitat/cd_hab/9281/tab/correspondances" TargetMode="External"/><Relationship Id="rId2" Type="http://schemas.openxmlformats.org/officeDocument/2006/relationships/hyperlink" Target="https://inpn.mnhn.fr/habitat/cd_hab/1004/tab/correspondances" TargetMode="External"/><Relationship Id="rId1" Type="http://schemas.openxmlformats.org/officeDocument/2006/relationships/hyperlink" Target="https://inpn.mnhn.fr/habitat/cd_hab/9281/tab/description"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inpn.mnhn.fr/habitat/cd_hab/9294/tab/correspondances" TargetMode="External"/><Relationship Id="rId2" Type="http://schemas.openxmlformats.org/officeDocument/2006/relationships/hyperlink" Target="https://inpn.mnhn.fr/habitat/cd_hab/1004/tab/correspondances" TargetMode="External"/><Relationship Id="rId1" Type="http://schemas.openxmlformats.org/officeDocument/2006/relationships/hyperlink" Target="https://inpn.mnhn.fr/habitat/cd_hab/9294/tab/description" TargetMode="External"/><Relationship Id="rId4"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hyperlink" Target="https://inpn.mnhn.fr/habitat/cd_hab/9282/tab/correspondances" TargetMode="External"/><Relationship Id="rId2" Type="http://schemas.openxmlformats.org/officeDocument/2006/relationships/hyperlink" Target="https://inpn.mnhn.fr/habitat/cd_hab/1004/tab/correspondances" TargetMode="External"/><Relationship Id="rId1" Type="http://schemas.openxmlformats.org/officeDocument/2006/relationships/hyperlink" Target="https://inpn.mnhn.fr/habitat/cd_hab/9282/tab/description" TargetMode="External"/><Relationship Id="rId4"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hyperlink" Target="https://inpn.mnhn.fr/habitat/cd_hab/8792/tab/correspondances" TargetMode="External"/><Relationship Id="rId2" Type="http://schemas.openxmlformats.org/officeDocument/2006/relationships/hyperlink" Target="https://inpn.mnhn.fr/habitat/cd_hab/995/tab/correspondances" TargetMode="External"/><Relationship Id="rId1" Type="http://schemas.openxmlformats.org/officeDocument/2006/relationships/hyperlink" Target="https://inpn.mnhn.fr/habitat/cd_hab/8792/tab/description" TargetMode="External"/><Relationship Id="rId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s://inpn.mnhn.fr/habitat/cd_hab/9151/tab/description" TargetMode="External"/><Relationship Id="rId2" Type="http://schemas.openxmlformats.org/officeDocument/2006/relationships/hyperlink" Target="https://inpn.mnhn.fr/habitat/cd_hab/9151/tab/correspondances" TargetMode="External"/><Relationship Id="rId1" Type="http://schemas.openxmlformats.org/officeDocument/2006/relationships/hyperlink" Target="https://inpn.mnhn.fr/habitat/cd_hab/986/tab/correspondances"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hyperlink" Target="https://inpn.mnhn.fr/habitat/cd_hab/9152/tab/correspondances" TargetMode="External"/><Relationship Id="rId2" Type="http://schemas.openxmlformats.org/officeDocument/2006/relationships/hyperlink" Target="https://inpn.mnhn.fr/habitat/cd_hab/987/tab/correspondances" TargetMode="External"/><Relationship Id="rId1" Type="http://schemas.openxmlformats.org/officeDocument/2006/relationships/hyperlink" Target="https://inpn.mnhn.fr/habitat/cd_hab/9152/tab/description"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npn.mnhn.fr/habitat/cd_hab/9153/tab/correspondances" TargetMode="External"/><Relationship Id="rId1" Type="http://schemas.openxmlformats.org/officeDocument/2006/relationships/hyperlink" Target="https://inpn.mnhn.fr/habitat/cd_hab/9153/tab/descriptio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inpn.mnhn.fr/habitat/cd_hab/9153/tab/correspondances" TargetMode="External"/><Relationship Id="rId1" Type="http://schemas.openxmlformats.org/officeDocument/2006/relationships/hyperlink" Target="https://inpn.mnhn.fr/habitat/cd_hab/9153/tab/descriptio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inpn.mnhn.fr/habitat/cd_hab/9293/tab/correspondances" TargetMode="External"/><Relationship Id="rId1" Type="http://schemas.openxmlformats.org/officeDocument/2006/relationships/hyperlink" Target="https://inpn.mnhn.fr/habitat/cd_hab/9293/tab/descriptio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inpn.mnhn.fr/habitat/cd_hab/9271/tab/correspondances" TargetMode="External"/><Relationship Id="rId1" Type="http://schemas.openxmlformats.org/officeDocument/2006/relationships/hyperlink" Target="https://inpn.mnhn.fr/habitat/cd_hab/9271/tab/descriptio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inpn.mnhn.fr/habitat/cd_hab/9273/tab/description" TargetMode="External"/><Relationship Id="rId2" Type="http://schemas.openxmlformats.org/officeDocument/2006/relationships/hyperlink" Target="https://inpn.mnhn.fr/habitat/cd_hab/9273/tab/correspondances" TargetMode="External"/><Relationship Id="rId1" Type="http://schemas.openxmlformats.org/officeDocument/2006/relationships/hyperlink" Target="https://inpn.mnhn.fr/habitat/cd_hab/1003/tab/correspondanc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60" zoomScaleNormal="60" workbookViewId="0">
      <selection activeCell="J9" sqref="J9:J10"/>
    </sheetView>
  </sheetViews>
  <sheetFormatPr baseColWidth="10" defaultColWidth="11.5703125" defaultRowHeight="15" x14ac:dyDescent="0.25"/>
  <cols>
    <col min="1" max="1" width="17.28515625" style="25" customWidth="1"/>
    <col min="2" max="2" width="29.28515625" style="14" customWidth="1"/>
    <col min="3" max="3" width="8.28515625" style="26" customWidth="1"/>
    <col min="4" max="4" width="10.5703125" style="26" bestFit="1" customWidth="1"/>
    <col min="5" max="5" width="7.28515625" style="26" bestFit="1" customWidth="1"/>
    <col min="6" max="6" width="10" style="26" bestFit="1" customWidth="1"/>
    <col min="7" max="7" width="9.28515625" style="26" bestFit="1" customWidth="1"/>
    <col min="8" max="8" width="11.85546875" style="26" bestFit="1" customWidth="1"/>
    <col min="9" max="9" width="81.5703125" style="25" customWidth="1"/>
    <col min="10" max="10" width="84.28515625" style="35" customWidth="1"/>
    <col min="11" max="16384" width="11.5703125" style="14"/>
  </cols>
  <sheetData>
    <row r="1" spans="1:10" s="29" customFormat="1" ht="21" x14ac:dyDescent="0.25">
      <c r="A1" s="161" t="s">
        <v>42</v>
      </c>
      <c r="B1" s="228" t="s">
        <v>169</v>
      </c>
      <c r="C1" s="228"/>
      <c r="D1" s="228"/>
      <c r="E1" s="228"/>
      <c r="F1" s="228"/>
      <c r="G1" s="228"/>
      <c r="H1" s="228"/>
      <c r="I1" s="228"/>
      <c r="J1" s="228"/>
    </row>
    <row r="2" spans="1:10" s="29" customFormat="1" ht="21" x14ac:dyDescent="0.25">
      <c r="A2" s="162"/>
      <c r="B2" s="229" t="s">
        <v>0</v>
      </c>
      <c r="C2" s="229"/>
      <c r="D2" s="229"/>
      <c r="E2" s="229"/>
      <c r="F2" s="229"/>
      <c r="G2" s="229"/>
      <c r="H2" s="229"/>
      <c r="I2" s="229"/>
      <c r="J2" s="229"/>
    </row>
    <row r="3" spans="1:10" s="15" customFormat="1" x14ac:dyDescent="0.25">
      <c r="A3" s="1" t="s">
        <v>1</v>
      </c>
      <c r="B3" s="158" t="s">
        <v>2</v>
      </c>
      <c r="C3" s="3" t="s">
        <v>3</v>
      </c>
      <c r="D3" s="3" t="s">
        <v>4</v>
      </c>
      <c r="E3" s="3" t="s">
        <v>5</v>
      </c>
      <c r="F3" s="3" t="s">
        <v>6</v>
      </c>
      <c r="G3" s="4" t="s">
        <v>7</v>
      </c>
      <c r="H3" s="4" t="s">
        <v>8</v>
      </c>
      <c r="I3" s="1" t="s">
        <v>9</v>
      </c>
      <c r="J3" s="1" t="s">
        <v>10</v>
      </c>
    </row>
    <row r="4" spans="1:10" ht="54.6" customHeight="1" x14ac:dyDescent="0.25">
      <c r="A4" s="230" t="s">
        <v>11</v>
      </c>
      <c r="B4" s="15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58" t="s">
        <v>417</v>
      </c>
    </row>
    <row r="5" spans="1:10" ht="63" customHeight="1" x14ac:dyDescent="0.25">
      <c r="A5" s="231"/>
      <c r="B5" s="15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40</v>
      </c>
      <c r="J5" s="58" t="s">
        <v>417</v>
      </c>
    </row>
    <row r="6" spans="1:10" ht="107.45" customHeight="1" x14ac:dyDescent="0.25">
      <c r="A6" s="230" t="s">
        <v>37</v>
      </c>
      <c r="B6" s="159" t="s">
        <v>41</v>
      </c>
      <c r="C6" s="93" t="s">
        <v>13</v>
      </c>
      <c r="D6" s="93" t="s">
        <v>14</v>
      </c>
      <c r="E6" s="81" t="s">
        <v>36</v>
      </c>
      <c r="F6" s="17" t="s">
        <v>19</v>
      </c>
      <c r="G6" s="5" t="str">
        <f t="shared" si="0"/>
        <v>F</v>
      </c>
      <c r="H6" s="6" t="str">
        <f t="shared" si="1"/>
        <v>M</v>
      </c>
      <c r="I6" s="57" t="s">
        <v>166</v>
      </c>
      <c r="J6" s="58" t="s">
        <v>418</v>
      </c>
    </row>
    <row r="7" spans="1:10" ht="133.9" customHeight="1" x14ac:dyDescent="0.25">
      <c r="A7" s="230"/>
      <c r="B7" s="160" t="s">
        <v>20</v>
      </c>
      <c r="C7" s="17" t="s">
        <v>14</v>
      </c>
      <c r="D7" s="17" t="s">
        <v>28</v>
      </c>
      <c r="E7" s="21" t="s">
        <v>36</v>
      </c>
      <c r="F7" s="17" t="s">
        <v>28</v>
      </c>
      <c r="G7" s="5" t="str">
        <f t="shared" si="0"/>
        <v>TF</v>
      </c>
      <c r="H7" s="6" t="str">
        <f t="shared" si="1"/>
        <v>F</v>
      </c>
      <c r="I7" s="57" t="s">
        <v>170</v>
      </c>
      <c r="J7" s="47" t="s">
        <v>35</v>
      </c>
    </row>
    <row r="8" spans="1:10" ht="172.9" customHeight="1" x14ac:dyDescent="0.25">
      <c r="A8" s="230"/>
      <c r="B8" s="159" t="s">
        <v>21</v>
      </c>
      <c r="C8" s="17" t="s">
        <v>14</v>
      </c>
      <c r="D8" s="17" t="s">
        <v>14</v>
      </c>
      <c r="E8" s="21" t="s">
        <v>36</v>
      </c>
      <c r="F8" s="17" t="s">
        <v>14</v>
      </c>
      <c r="G8" s="5" t="str">
        <f t="shared" si="0"/>
        <v>TF</v>
      </c>
      <c r="H8" s="6" t="str">
        <f t="shared" si="1"/>
        <v>H</v>
      </c>
      <c r="I8" s="57" t="s">
        <v>168</v>
      </c>
      <c r="J8" s="65" t="s">
        <v>167</v>
      </c>
    </row>
    <row r="9" spans="1:10" ht="99.6" customHeight="1" x14ac:dyDescent="0.25">
      <c r="A9" s="230"/>
      <c r="B9" s="159" t="s">
        <v>22</v>
      </c>
      <c r="C9" s="17" t="s">
        <v>19</v>
      </c>
      <c r="D9" s="17" t="s">
        <v>14</v>
      </c>
      <c r="E9" s="21" t="s">
        <v>36</v>
      </c>
      <c r="F9" s="17" t="s">
        <v>14</v>
      </c>
      <c r="G9" s="5" t="str">
        <f t="shared" si="0"/>
        <v>F</v>
      </c>
      <c r="H9" s="6" t="str">
        <f t="shared" si="1"/>
        <v>H</v>
      </c>
      <c r="I9" s="234" t="s">
        <v>171</v>
      </c>
      <c r="J9" s="236" t="s">
        <v>420</v>
      </c>
    </row>
    <row r="10" spans="1:10" ht="99.6" customHeight="1" x14ac:dyDescent="0.25">
      <c r="A10" s="230"/>
      <c r="B10" s="159" t="s">
        <v>23</v>
      </c>
      <c r="C10" s="17" t="s">
        <v>19</v>
      </c>
      <c r="D10" s="17" t="s">
        <v>14</v>
      </c>
      <c r="E10" s="21" t="s">
        <v>36</v>
      </c>
      <c r="F10" s="17" t="s">
        <v>14</v>
      </c>
      <c r="G10" s="5" t="str">
        <f t="shared" si="0"/>
        <v>F</v>
      </c>
      <c r="H10" s="6" t="str">
        <f t="shared" si="1"/>
        <v>H</v>
      </c>
      <c r="I10" s="235"/>
      <c r="J10" s="235"/>
    </row>
    <row r="11" spans="1:10" ht="121.9" customHeight="1" x14ac:dyDescent="0.25">
      <c r="A11" s="230"/>
      <c r="B11" s="159" t="s">
        <v>24</v>
      </c>
      <c r="C11" s="17" t="s">
        <v>14</v>
      </c>
      <c r="D11" s="17" t="s">
        <v>19</v>
      </c>
      <c r="E11" s="21" t="s">
        <v>36</v>
      </c>
      <c r="F11" s="17" t="s">
        <v>19</v>
      </c>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TF</v>
      </c>
      <c r="H11" s="6" t="str">
        <f>IF(AND(D11="F",F11="F"),"F",IF(AND(D11="F",F11="M"),"F",IF(AND(D11="F",F11="H"),"F",IF(AND(D11="M",F11="F"),"F",IF(AND(D11="M",F11="M"),"M",IF(AND(D11="M",F11="H"),"M",IF(AND(D11="H",F11="F"),"F",IF(AND(D11="H",F11="M"),"M",IF(AND(D11="H",F11="H"),"H", "")))))))))</f>
        <v>M</v>
      </c>
      <c r="I11" s="97" t="s">
        <v>172</v>
      </c>
      <c r="J11" s="96" t="s">
        <v>419</v>
      </c>
    </row>
    <row r="12" spans="1:10" ht="96" customHeight="1" x14ac:dyDescent="0.25">
      <c r="A12" s="230"/>
      <c r="B12" s="159" t="s">
        <v>74</v>
      </c>
      <c r="C12" s="17" t="s">
        <v>14</v>
      </c>
      <c r="D12" s="17" t="s">
        <v>19</v>
      </c>
      <c r="E12" s="17" t="s">
        <v>36</v>
      </c>
      <c r="F12" s="17" t="s">
        <v>19</v>
      </c>
      <c r="G12" s="5" t="str">
        <f t="shared" si="0"/>
        <v>TF</v>
      </c>
      <c r="H12" s="6" t="str">
        <f t="shared" si="1"/>
        <v>M</v>
      </c>
      <c r="I12" s="237" t="s">
        <v>73</v>
      </c>
      <c r="J12" s="236" t="s">
        <v>419</v>
      </c>
    </row>
    <row r="13" spans="1:10" ht="96" customHeight="1" x14ac:dyDescent="0.25">
      <c r="A13" s="230"/>
      <c r="B13" s="159" t="s">
        <v>75</v>
      </c>
      <c r="C13" s="17" t="s">
        <v>14</v>
      </c>
      <c r="D13" s="17" t="s">
        <v>19</v>
      </c>
      <c r="E13" s="17" t="s">
        <v>36</v>
      </c>
      <c r="F13" s="17" t="s">
        <v>19</v>
      </c>
      <c r="G13" s="5" t="str">
        <f t="shared" si="0"/>
        <v>TF</v>
      </c>
      <c r="H13" s="6" t="str">
        <f t="shared" si="1"/>
        <v>M</v>
      </c>
      <c r="I13" s="238"/>
      <c r="J13" s="239"/>
    </row>
    <row r="14" spans="1:10" ht="188.45" customHeight="1" x14ac:dyDescent="0.25">
      <c r="A14" s="232" t="s">
        <v>38</v>
      </c>
      <c r="B14" s="159" t="s">
        <v>27</v>
      </c>
      <c r="C14" s="17" t="s">
        <v>19</v>
      </c>
      <c r="D14" s="17" t="s">
        <v>28</v>
      </c>
      <c r="E14" s="21" t="s">
        <v>14</v>
      </c>
      <c r="F14" s="17" t="s">
        <v>28</v>
      </c>
      <c r="G14" s="5" t="str">
        <f t="shared" si="0"/>
        <v>F</v>
      </c>
      <c r="H14" s="6" t="str">
        <f t="shared" si="1"/>
        <v>F</v>
      </c>
      <c r="I14" s="100" t="s">
        <v>80</v>
      </c>
      <c r="J14" s="47" t="s">
        <v>35</v>
      </c>
    </row>
    <row r="15" spans="1:10" ht="75.599999999999994" customHeight="1" x14ac:dyDescent="0.25">
      <c r="A15" s="233"/>
      <c r="B15" s="159" t="s">
        <v>29</v>
      </c>
      <c r="C15" s="17" t="s">
        <v>14</v>
      </c>
      <c r="D15" s="17" t="s">
        <v>28</v>
      </c>
      <c r="E15" s="17" t="s">
        <v>36</v>
      </c>
      <c r="F15" s="17" t="s">
        <v>28</v>
      </c>
      <c r="G15" s="5" t="str">
        <f t="shared" si="0"/>
        <v>TF</v>
      </c>
      <c r="H15" s="6" t="str">
        <f t="shared" si="1"/>
        <v>F</v>
      </c>
      <c r="I15" s="58" t="s">
        <v>62</v>
      </c>
      <c r="J15" s="58" t="s">
        <v>35</v>
      </c>
    </row>
    <row r="17" spans="8:10" x14ac:dyDescent="0.25">
      <c r="H17" s="25"/>
      <c r="I17" s="35"/>
      <c r="J17" s="14"/>
    </row>
  </sheetData>
  <sheetProtection algorithmName="SHA-512" hashValue="ZCoixg8Tmm8LUe44i3KEgxrPvFxXlroVqWllswNOSSQnKevHFZ+bG5F23su6pwVVqgvlxJ3Pwfa2bjNwvMdQYg==" saltValue="kwnc8R9AbJ1B9iNI6ypvCg==" spinCount="100000" sheet="1" objects="1" scenarios="1" formatCells="0" formatColumns="0" formatRows="0" sort="0"/>
  <mergeCells count="9">
    <mergeCell ref="B1:J1"/>
    <mergeCell ref="B2:J2"/>
    <mergeCell ref="A4:A5"/>
    <mergeCell ref="A6:A13"/>
    <mergeCell ref="A14:A15"/>
    <mergeCell ref="I9:I10"/>
    <mergeCell ref="J9:J10"/>
    <mergeCell ref="I12:I13"/>
    <mergeCell ref="J12:J13"/>
  </mergeCells>
  <dataValidations count="1">
    <dataValidation allowBlank="1" sqref="I11:J15 H1:H15 B1:F15 I1:J9 G1:G3 B16:J16 B18:J65527 B17:IS17 K18:IT1048576 A1:A1048576 K1:IT16"/>
  </dataValidations>
  <hyperlinks>
    <hyperlink ref="B2" r:id="rId1" display="https://inpn.mnhn.fr/habitat/cd_hab/986/tab/correspondances"/>
    <hyperlink ref="B2:J2" r:id="rId2" display="Correspondances avec les autres typologies"/>
    <hyperlink ref="B1:J1" r:id="rId3" display="Sables fins propres et légèrement envasés, herbiers à Zostera marina (façade atlantique)"/>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ED1F7836-27BE-4384-9C6E-32A0B2076371}">
            <xm:f>NOT(ISERROR(SEARCH("V",G4)))</xm:f>
            <xm:f>"V"</xm:f>
            <x14:dxf>
              <fill>
                <patternFill>
                  <bgColor theme="0" tint="-0.24994659260841701"/>
                </patternFill>
              </fill>
            </x14:dxf>
          </x14:cfRule>
          <x14:cfRule type="containsText" priority="2" operator="containsText" id="{D4204339-820A-46ED-8DC2-B85A662E5E83}">
            <xm:f>NOT(ISERROR(SEARCH("NA",G4)))</xm:f>
            <xm:f>"NA"</xm:f>
            <x14:dxf>
              <fill>
                <patternFill>
                  <bgColor theme="0"/>
                </patternFill>
              </fill>
            </x14:dxf>
          </x14:cfRule>
          <x14:cfRule type="beginsWith" priority="3" operator="beginsWith" id="{AAB64681-B03C-4195-B599-D614838B28C5}">
            <xm:f>LEFT(G4,LEN("F"))="F"</xm:f>
            <xm:f>"F"</xm:f>
            <x14:dxf>
              <fill>
                <patternFill>
                  <bgColor rgb="FFCBDEF1"/>
                </patternFill>
              </fill>
            </x14:dxf>
          </x14:cfRule>
          <x14:cfRule type="containsText" priority="4" operator="containsText" id="{1D1E86A9-ADD6-4801-AB22-E168B2E3FA17}">
            <xm:f>NOT(ISERROR(SEARCH("M",G4)))</xm:f>
            <xm:f>"M"</xm:f>
            <x14:dxf>
              <fill>
                <patternFill>
                  <bgColor rgb="FFACB9CA"/>
                </patternFill>
              </fill>
            </x14:dxf>
          </x14:cfRule>
          <x14:cfRule type="containsText" priority="5" operator="containsText" id="{2552A0AC-ED94-4850-AE6F-EA99C2AA84CC}">
            <xm:f>NOT(ISERROR(SEARCH("TH",G4)))</xm:f>
            <xm:f>"TH"</xm:f>
            <x14:dxf>
              <fill>
                <patternFill>
                  <bgColor rgb="FF004CBC"/>
                </patternFill>
              </fill>
            </x14:dxf>
          </x14:cfRule>
          <x14:cfRule type="containsText" priority="6" operator="containsText" id="{D0047749-C30D-489E-99AB-79AFE53D256F}">
            <xm:f>NOT(ISERROR(SEARCH("H",G4)))</xm:f>
            <xm:f>"H"</xm:f>
            <x14:dxf>
              <fill>
                <patternFill>
                  <bgColor rgb="FF3276C8"/>
                </patternFill>
              </fill>
            </x14:dxf>
          </x14:cfRule>
          <x14:cfRule type="beginsWith" priority="7" operator="beginsWith" id="{60256454-7BEA-4BE2-81DF-FF6E08E66448}">
            <xm:f>LEFT(G4,LEN("TF"))="TF"</xm:f>
            <xm:f>"TF"</xm:f>
            <x14:dxf>
              <fill>
                <patternFill>
                  <bgColor rgb="FFE4EEF8"/>
                </patternFill>
              </fill>
            </x14:dxf>
          </x14:cfRule>
          <xm:sqref>G4:G15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60" zoomScaleNormal="60" workbookViewId="0">
      <selection activeCell="J7" sqref="J7"/>
    </sheetView>
  </sheetViews>
  <sheetFormatPr baseColWidth="10" defaultColWidth="11.5703125" defaultRowHeight="15" x14ac:dyDescent="0.25"/>
  <cols>
    <col min="1" max="1" width="17.28515625" style="25" customWidth="1"/>
    <col min="2" max="2" width="18.42578125" style="14" bestFit="1"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25" customWidth="1"/>
    <col min="10" max="10" width="54.5703125" style="14" customWidth="1"/>
    <col min="11" max="11" width="11.5703125" style="14"/>
    <col min="12" max="12" width="249.42578125" style="14" customWidth="1"/>
    <col min="13" max="16384" width="11.5703125" style="14"/>
  </cols>
  <sheetData>
    <row r="1" spans="1:10" ht="21" x14ac:dyDescent="0.25">
      <c r="A1" s="13" t="s">
        <v>52</v>
      </c>
      <c r="B1" s="254" t="s">
        <v>100</v>
      </c>
      <c r="C1" s="254"/>
      <c r="D1" s="254"/>
      <c r="E1" s="254"/>
      <c r="F1" s="254"/>
      <c r="G1" s="254"/>
      <c r="H1" s="254"/>
      <c r="I1" s="254"/>
      <c r="J1" s="254"/>
    </row>
    <row r="2" spans="1:10" ht="21" x14ac:dyDescent="0.25">
      <c r="A2" s="13"/>
      <c r="B2" s="253" t="s">
        <v>0</v>
      </c>
      <c r="C2" s="253"/>
      <c r="D2" s="253"/>
      <c r="E2" s="253"/>
      <c r="F2" s="253"/>
      <c r="G2" s="253"/>
      <c r="H2" s="253"/>
      <c r="I2" s="253"/>
      <c r="J2" s="253"/>
    </row>
    <row r="3" spans="1:10" s="15" customFormat="1" x14ac:dyDescent="0.25">
      <c r="A3" s="1" t="s">
        <v>1</v>
      </c>
      <c r="B3" s="2" t="s">
        <v>2</v>
      </c>
      <c r="C3" s="3" t="s">
        <v>3</v>
      </c>
      <c r="D3" s="3" t="s">
        <v>4</v>
      </c>
      <c r="E3" s="3" t="s">
        <v>5</v>
      </c>
      <c r="F3" s="3" t="s">
        <v>6</v>
      </c>
      <c r="G3" s="4" t="s">
        <v>7</v>
      </c>
      <c r="H3" s="4" t="s">
        <v>8</v>
      </c>
      <c r="I3" s="1" t="s">
        <v>9</v>
      </c>
      <c r="J3" s="1" t="s">
        <v>10</v>
      </c>
    </row>
    <row r="4" spans="1:10" ht="75.599999999999994" customHeight="1" x14ac:dyDescent="0.25">
      <c r="A4" s="281"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18" t="s">
        <v>16</v>
      </c>
    </row>
    <row r="5" spans="1:10" ht="99" customHeight="1" x14ac:dyDescent="0.25">
      <c r="A5" s="282"/>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9" t="s">
        <v>65</v>
      </c>
      <c r="J5" s="18" t="s">
        <v>16</v>
      </c>
    </row>
    <row r="6" spans="1:10" ht="142.15" customHeight="1" x14ac:dyDescent="0.25">
      <c r="A6" s="281" t="s">
        <v>222</v>
      </c>
      <c r="B6" s="63" t="s">
        <v>41</v>
      </c>
      <c r="C6" s="17" t="s">
        <v>13</v>
      </c>
      <c r="D6" s="17" t="s">
        <v>14</v>
      </c>
      <c r="E6" s="17" t="s">
        <v>36</v>
      </c>
      <c r="F6" s="17" t="s">
        <v>28</v>
      </c>
      <c r="G6" s="5" t="str">
        <f t="shared" si="0"/>
        <v>F</v>
      </c>
      <c r="H6" s="6" t="str">
        <f t="shared" si="1"/>
        <v>F</v>
      </c>
      <c r="I6" s="116" t="s">
        <v>158</v>
      </c>
      <c r="J6" s="134" t="s">
        <v>157</v>
      </c>
    </row>
    <row r="7" spans="1:10" ht="30" x14ac:dyDescent="0.25">
      <c r="A7" s="283"/>
      <c r="B7" s="1" t="s">
        <v>20</v>
      </c>
      <c r="C7" s="21" t="s">
        <v>14</v>
      </c>
      <c r="D7" s="17" t="s">
        <v>28</v>
      </c>
      <c r="E7" s="21" t="s">
        <v>36</v>
      </c>
      <c r="F7" s="17" t="s">
        <v>28</v>
      </c>
      <c r="G7" s="5" t="str">
        <f t="shared" si="0"/>
        <v>TF</v>
      </c>
      <c r="H7" s="6" t="s">
        <v>28</v>
      </c>
      <c r="I7" s="11" t="s">
        <v>66</v>
      </c>
      <c r="J7" s="11" t="s">
        <v>35</v>
      </c>
    </row>
    <row r="8" spans="1:10" ht="30" x14ac:dyDescent="0.25">
      <c r="A8" s="283"/>
      <c r="B8" s="31" t="s">
        <v>21</v>
      </c>
      <c r="C8" s="17" t="s">
        <v>25</v>
      </c>
      <c r="D8" s="17"/>
      <c r="E8" s="17" t="s">
        <v>25</v>
      </c>
      <c r="F8" s="17"/>
      <c r="G8" s="5" t="str">
        <f t="shared" si="0"/>
        <v>NA</v>
      </c>
      <c r="H8" s="6" t="str">
        <f t="shared" si="1"/>
        <v/>
      </c>
      <c r="I8" s="103" t="s">
        <v>98</v>
      </c>
      <c r="J8" s="134"/>
    </row>
    <row r="9" spans="1:10" ht="30" x14ac:dyDescent="0.25">
      <c r="A9" s="283"/>
      <c r="B9" s="31" t="s">
        <v>22</v>
      </c>
      <c r="C9" s="21" t="s">
        <v>25</v>
      </c>
      <c r="D9" s="21"/>
      <c r="E9" s="21" t="s">
        <v>25</v>
      </c>
      <c r="F9" s="21"/>
      <c r="G9" s="110" t="str">
        <f t="shared" si="0"/>
        <v>NA</v>
      </c>
      <c r="H9" s="6" t="str">
        <f t="shared" si="1"/>
        <v/>
      </c>
      <c r="I9" s="23" t="s">
        <v>159</v>
      </c>
      <c r="J9" s="134"/>
    </row>
    <row r="10" spans="1:10" ht="30" x14ac:dyDescent="0.25">
      <c r="A10" s="283"/>
      <c r="B10" s="31" t="s">
        <v>23</v>
      </c>
      <c r="C10" s="21" t="s">
        <v>25</v>
      </c>
      <c r="D10" s="21"/>
      <c r="E10" s="21" t="s">
        <v>25</v>
      </c>
      <c r="F10" s="21"/>
      <c r="G10" s="110" t="str">
        <f t="shared" si="0"/>
        <v>NA</v>
      </c>
      <c r="H10" s="6" t="str">
        <f t="shared" si="1"/>
        <v/>
      </c>
      <c r="I10" s="23" t="s">
        <v>159</v>
      </c>
      <c r="J10" s="134"/>
    </row>
    <row r="11" spans="1:10" ht="30" x14ac:dyDescent="0.25">
      <c r="A11" s="283"/>
      <c r="B11" s="31" t="s">
        <v>24</v>
      </c>
      <c r="C11" s="21" t="s">
        <v>25</v>
      </c>
      <c r="D11" s="21"/>
      <c r="E11" s="21" t="s">
        <v>25</v>
      </c>
      <c r="F11" s="21"/>
      <c r="G11" s="110" t="str">
        <f t="shared" si="0"/>
        <v>NA</v>
      </c>
      <c r="H11" s="6" t="str">
        <f t="shared" si="1"/>
        <v/>
      </c>
      <c r="I11" s="23" t="s">
        <v>159</v>
      </c>
      <c r="J11" s="134"/>
    </row>
    <row r="12" spans="1:10" ht="68.45" customHeight="1" x14ac:dyDescent="0.25">
      <c r="A12" s="283"/>
      <c r="B12" s="31" t="s">
        <v>74</v>
      </c>
      <c r="C12" s="248" t="s">
        <v>19</v>
      </c>
      <c r="D12" s="246" t="s">
        <v>28</v>
      </c>
      <c r="E12" s="248" t="s">
        <v>36</v>
      </c>
      <c r="F12" s="246" t="s">
        <v>28</v>
      </c>
      <c r="G12" s="249" t="str">
        <f t="shared" si="0"/>
        <v>F</v>
      </c>
      <c r="H12" s="250" t="str">
        <f t="shared" si="1"/>
        <v>F</v>
      </c>
      <c r="I12" s="284" t="s">
        <v>101</v>
      </c>
      <c r="J12" s="268" t="s">
        <v>35</v>
      </c>
    </row>
    <row r="13" spans="1:10" ht="68.45" customHeight="1" x14ac:dyDescent="0.25">
      <c r="A13" s="282"/>
      <c r="B13" s="31" t="s">
        <v>75</v>
      </c>
      <c r="C13" s="247"/>
      <c r="D13" s="247"/>
      <c r="E13" s="247"/>
      <c r="F13" s="247"/>
      <c r="G13" s="247"/>
      <c r="H13" s="247"/>
      <c r="I13" s="285"/>
      <c r="J13" s="235"/>
    </row>
    <row r="14" spans="1:10" ht="177" customHeight="1" x14ac:dyDescent="0.25">
      <c r="A14" s="242" t="s">
        <v>224</v>
      </c>
      <c r="B14" s="139" t="s">
        <v>27</v>
      </c>
      <c r="C14" s="21" t="s">
        <v>19</v>
      </c>
      <c r="D14" s="17" t="s">
        <v>28</v>
      </c>
      <c r="E14" s="21" t="s">
        <v>36</v>
      </c>
      <c r="F14" s="17" t="s">
        <v>28</v>
      </c>
      <c r="G14" s="5" t="str">
        <f t="shared" si="0"/>
        <v>F</v>
      </c>
      <c r="H14" s="6" t="str">
        <f t="shared" si="1"/>
        <v>F</v>
      </c>
      <c r="I14" s="60" t="s">
        <v>102</v>
      </c>
      <c r="J14" s="134" t="s">
        <v>35</v>
      </c>
    </row>
    <row r="15" spans="1:10" ht="48.6" customHeight="1" x14ac:dyDescent="0.25">
      <c r="A15" s="243"/>
      <c r="B15" s="139" t="s">
        <v>29</v>
      </c>
      <c r="C15" s="17" t="s">
        <v>25</v>
      </c>
      <c r="D15" s="17"/>
      <c r="E15" s="17" t="s">
        <v>25</v>
      </c>
      <c r="F15" s="17"/>
      <c r="G15" s="5" t="str">
        <f t="shared" si="0"/>
        <v>NA</v>
      </c>
      <c r="H15" s="6" t="str">
        <f t="shared" si="1"/>
        <v/>
      </c>
      <c r="I15" s="103" t="s">
        <v>99</v>
      </c>
      <c r="J15" s="36"/>
    </row>
    <row r="16" spans="1:10" x14ac:dyDescent="0.25">
      <c r="J16" s="42"/>
    </row>
    <row r="17" spans="1:10" ht="45.6" customHeight="1" x14ac:dyDescent="0.25">
      <c r="A17" s="244"/>
      <c r="B17" s="244"/>
      <c r="C17" s="244"/>
      <c r="D17" s="244"/>
      <c r="E17" s="244"/>
      <c r="F17" s="244"/>
      <c r="G17" s="244"/>
      <c r="H17" s="244"/>
      <c r="I17" s="244"/>
      <c r="J17" s="244"/>
    </row>
    <row r="18" spans="1:10" ht="15.75" x14ac:dyDescent="0.25">
      <c r="A18" s="28"/>
      <c r="B18" s="33"/>
      <c r="C18" s="34"/>
      <c r="D18" s="34"/>
    </row>
  </sheetData>
  <sheetProtection algorithmName="SHA-512" hashValue="sTXupe6TEyOlASqUgKWdKZLX7uEZG4FHTQIT4q+/PjAfexvJa1NVFv/jBmi5z4bjcLyX3UWYQu49sOcBT+yUJg==" saltValue="KOeXeElOcWa28Qvr2jlx/g==" spinCount="100000" sheet="1" objects="1" scenarios="1" formatCells="0" formatColumns="0" formatRows="0"/>
  <mergeCells count="14">
    <mergeCell ref="A14:A15"/>
    <mergeCell ref="A17:J17"/>
    <mergeCell ref="B1:J1"/>
    <mergeCell ref="B2:J2"/>
    <mergeCell ref="A4:A5"/>
    <mergeCell ref="A6:A13"/>
    <mergeCell ref="C12:C13"/>
    <mergeCell ref="D12:D13"/>
    <mergeCell ref="E12:E13"/>
    <mergeCell ref="F12:F13"/>
    <mergeCell ref="G12:G13"/>
    <mergeCell ref="H12:H13"/>
    <mergeCell ref="I12:I13"/>
    <mergeCell ref="J12:J13"/>
  </mergeCells>
  <dataValidations count="1">
    <dataValidation allowBlank="1" sqref="G16:H1048576 H14:H15 G1:H3 A1:B1048576 C14:F1048576 K1:XFD1048576 I1:J12 C1:F12 H4:H12 I14:J1048576"/>
  </dataValidations>
  <hyperlinks>
    <hyperlink ref="B2:J2" r:id="rId1" display="Correspondances avec les autres typologies"/>
    <hyperlink ref="B1:J1" r:id="rId2" display="Galets et cailloutis des hauts de plages à Orchestia (façade atlantique)"/>
  </hyperlinks>
  <pageMargins left="0.7" right="0.7" top="0.75" bottom="0.75" header="0.3" footer="0.3"/>
  <pageSetup paperSize="8" scale="63"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8" operator="containsText" id="{A299462A-7454-4C62-96B2-999B931F9F20}">
            <xm:f>NOT(ISERROR(SEARCH("V",G4)))</xm:f>
            <xm:f>"V"</xm:f>
            <x14:dxf>
              <fill>
                <patternFill>
                  <bgColor theme="0" tint="-0.24994659260841701"/>
                </patternFill>
              </fill>
            </x14:dxf>
          </x14:cfRule>
          <x14:cfRule type="containsText" priority="9" operator="containsText" id="{3EC64838-F9D6-47F3-B721-AC08A414B672}">
            <xm:f>NOT(ISERROR(SEARCH("NA",G4)))</xm:f>
            <xm:f>"NA"</xm:f>
            <x14:dxf>
              <fill>
                <patternFill>
                  <bgColor theme="0"/>
                </patternFill>
              </fill>
            </x14:dxf>
          </x14:cfRule>
          <x14:cfRule type="beginsWith" priority="10" operator="beginsWith" id="{55CB81C5-6BD4-418D-9272-FBA665A34383}">
            <xm:f>LEFT(G4,LEN("F"))="F"</xm:f>
            <xm:f>"F"</xm:f>
            <x14:dxf>
              <fill>
                <patternFill>
                  <bgColor rgb="FFCBDEF1"/>
                </patternFill>
              </fill>
            </x14:dxf>
          </x14:cfRule>
          <x14:cfRule type="containsText" priority="11" operator="containsText" id="{0D689463-ABA4-4490-8D13-AB5E48B47649}">
            <xm:f>NOT(ISERROR(SEARCH("M",G4)))</xm:f>
            <xm:f>"M"</xm:f>
            <x14:dxf>
              <fill>
                <patternFill>
                  <bgColor rgb="FFACB9CA"/>
                </patternFill>
              </fill>
            </x14:dxf>
          </x14:cfRule>
          <x14:cfRule type="containsText" priority="12" operator="containsText" id="{BF731C7E-5924-4DBE-9C9D-5106BE62C9AB}">
            <xm:f>NOT(ISERROR(SEARCH("TH",G4)))</xm:f>
            <xm:f>"TH"</xm:f>
            <x14:dxf>
              <fill>
                <patternFill>
                  <bgColor rgb="FF004CBC"/>
                </patternFill>
              </fill>
            </x14:dxf>
          </x14:cfRule>
          <x14:cfRule type="containsText" priority="13" operator="containsText" id="{C3FAA8C2-CB5F-46DA-A51A-5A9DEF155278}">
            <xm:f>NOT(ISERROR(SEARCH("H",G4)))</xm:f>
            <xm:f>"H"</xm:f>
            <x14:dxf>
              <fill>
                <patternFill>
                  <bgColor rgb="FF3276C8"/>
                </patternFill>
              </fill>
            </x14:dxf>
          </x14:cfRule>
          <x14:cfRule type="beginsWith" priority="14" operator="beginsWith" id="{8297E824-0C49-4E86-A3B8-F6FCACE67A6A}">
            <xm:f>LEFT(G4,LEN("TF"))="TF"</xm:f>
            <xm:f>"TF"</xm:f>
            <x14:dxf>
              <fill>
                <patternFill>
                  <bgColor rgb="FFE4EEF8"/>
                </patternFill>
              </fill>
            </x14:dxf>
          </x14:cfRule>
          <xm:sqref>G4:G5 G14:G15 G7:G12</xm:sqref>
        </x14:conditionalFormatting>
        <x14:conditionalFormatting xmlns:xm="http://schemas.microsoft.com/office/excel/2006/main">
          <x14:cfRule type="containsText" priority="1" operator="containsText" id="{878E342E-8266-48F8-A349-D4B52FB854FF}">
            <xm:f>NOT(ISERROR(SEARCH("V",G6)))</xm:f>
            <xm:f>"V"</xm:f>
            <x14:dxf>
              <fill>
                <patternFill>
                  <bgColor theme="0" tint="-0.24994659260841701"/>
                </patternFill>
              </fill>
            </x14:dxf>
          </x14:cfRule>
          <x14:cfRule type="containsText" priority="2" operator="containsText" id="{1D5224A4-03E7-4AF3-A7F0-921E8742A2A0}">
            <xm:f>NOT(ISERROR(SEARCH("NA",G6)))</xm:f>
            <xm:f>"NA"</xm:f>
            <x14:dxf>
              <fill>
                <patternFill>
                  <bgColor theme="0"/>
                </patternFill>
              </fill>
            </x14:dxf>
          </x14:cfRule>
          <x14:cfRule type="beginsWith" priority="3" operator="beginsWith" id="{00360184-C64D-4875-A847-B56A65790D6B}">
            <xm:f>LEFT(G6,LEN("F"))="F"</xm:f>
            <xm:f>"F"</xm:f>
            <x14:dxf>
              <fill>
                <patternFill>
                  <bgColor rgb="FFCBDEF1"/>
                </patternFill>
              </fill>
            </x14:dxf>
          </x14:cfRule>
          <x14:cfRule type="containsText" priority="4" operator="containsText" id="{DFEE13E5-F11A-4DA0-818D-C47A88823711}">
            <xm:f>NOT(ISERROR(SEARCH("M",G6)))</xm:f>
            <xm:f>"M"</xm:f>
            <x14:dxf>
              <fill>
                <patternFill>
                  <bgColor rgb="FFACB9CA"/>
                </patternFill>
              </fill>
            </x14:dxf>
          </x14:cfRule>
          <x14:cfRule type="containsText" priority="5" operator="containsText" id="{28106819-E011-45FB-8130-13EAB9B94C17}">
            <xm:f>NOT(ISERROR(SEARCH("TH",G6)))</xm:f>
            <xm:f>"TH"</xm:f>
            <x14:dxf>
              <fill>
                <patternFill>
                  <bgColor rgb="FF004CBC"/>
                </patternFill>
              </fill>
            </x14:dxf>
          </x14:cfRule>
          <x14:cfRule type="containsText" priority="6" operator="containsText" id="{605D6CB3-C369-4453-BAC9-E472C11F0F15}">
            <xm:f>NOT(ISERROR(SEARCH("H",G6)))</xm:f>
            <xm:f>"H"</xm:f>
            <x14:dxf>
              <fill>
                <patternFill>
                  <bgColor rgb="FF3276C8"/>
                </patternFill>
              </fill>
            </x14:dxf>
          </x14:cfRule>
          <x14:cfRule type="beginsWith" priority="7" operator="beginsWith" id="{0F4A18B7-7D51-4DEA-969D-CD75F9769D45}">
            <xm:f>LEFT(G6,LEN("TF"))="TF"</xm:f>
            <xm:f>"TF"</xm:f>
            <x14:dxf>
              <fill>
                <patternFill>
                  <bgColor rgb="FFE4EEF8"/>
                </patternFill>
              </fill>
            </x14:dxf>
          </x14:cfRule>
          <xm:sqref>G6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9" zoomScale="60" zoomScaleNormal="60" workbookViewId="0">
      <selection activeCell="K1" sqref="K1"/>
    </sheetView>
  </sheetViews>
  <sheetFormatPr baseColWidth="10" defaultColWidth="11.5703125" defaultRowHeight="15" x14ac:dyDescent="0.25"/>
  <cols>
    <col min="1" max="1" width="17.28515625" style="53" customWidth="1"/>
    <col min="2" max="2" width="20.85546875" style="54" bestFit="1" customWidth="1"/>
    <col min="3" max="3" width="7.7109375" style="26" bestFit="1" customWidth="1"/>
    <col min="4" max="4" width="9.7109375" style="26" bestFit="1" customWidth="1"/>
    <col min="5" max="5" width="6.7109375" style="26" bestFit="1" customWidth="1"/>
    <col min="6" max="6" width="9.28515625" style="26" bestFit="1" customWidth="1"/>
    <col min="7" max="7" width="8.7109375" style="26" bestFit="1" customWidth="1"/>
    <col min="8" max="8" width="11.140625" style="26" bestFit="1" customWidth="1"/>
    <col min="9" max="9" width="81.5703125" style="53" customWidth="1"/>
    <col min="10" max="10" width="54.5703125" style="54" customWidth="1"/>
    <col min="11" max="16384" width="11.5703125" style="54"/>
  </cols>
  <sheetData>
    <row r="1" spans="1:10" s="24" customFormat="1" ht="21" x14ac:dyDescent="0.25">
      <c r="A1" s="61" t="s">
        <v>53</v>
      </c>
      <c r="B1" s="254" t="s">
        <v>107</v>
      </c>
      <c r="C1" s="254"/>
      <c r="D1" s="254"/>
      <c r="E1" s="254"/>
      <c r="F1" s="254"/>
      <c r="G1" s="254"/>
      <c r="H1" s="254"/>
      <c r="I1" s="254"/>
      <c r="J1" s="254"/>
    </row>
    <row r="2" spans="1:10" s="24" customFormat="1" ht="21" x14ac:dyDescent="0.25">
      <c r="A2" s="61"/>
      <c r="B2" s="253" t="s">
        <v>0</v>
      </c>
      <c r="C2" s="253"/>
      <c r="D2" s="253"/>
      <c r="E2" s="253"/>
      <c r="F2" s="253"/>
      <c r="G2" s="253"/>
      <c r="H2" s="253"/>
      <c r="I2" s="253"/>
      <c r="J2" s="253"/>
    </row>
    <row r="3" spans="1:10" s="55" customFormat="1" x14ac:dyDescent="0.25">
      <c r="A3" s="1" t="s">
        <v>1</v>
      </c>
      <c r="B3" s="2" t="s">
        <v>2</v>
      </c>
      <c r="C3" s="3" t="s">
        <v>3</v>
      </c>
      <c r="D3" s="3" t="s">
        <v>4</v>
      </c>
      <c r="E3" s="3" t="s">
        <v>5</v>
      </c>
      <c r="F3" s="3" t="s">
        <v>6</v>
      </c>
      <c r="G3" s="4" t="s">
        <v>7</v>
      </c>
      <c r="H3" s="4" t="s">
        <v>8</v>
      </c>
      <c r="I3" s="1" t="s">
        <v>9</v>
      </c>
      <c r="J3" s="1" t="s">
        <v>10</v>
      </c>
    </row>
    <row r="4" spans="1:10" ht="64.150000000000006"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58" t="s">
        <v>16</v>
      </c>
    </row>
    <row r="5" spans="1:10" ht="67.15000000000000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109</v>
      </c>
      <c r="J5" s="79" t="s">
        <v>16</v>
      </c>
    </row>
    <row r="6" spans="1:10" ht="153.6" customHeight="1" x14ac:dyDescent="0.25">
      <c r="A6" s="230" t="s">
        <v>227</v>
      </c>
      <c r="B6" s="63" t="s">
        <v>41</v>
      </c>
      <c r="C6" s="21" t="s">
        <v>13</v>
      </c>
      <c r="D6" s="17" t="s">
        <v>14</v>
      </c>
      <c r="E6" s="17" t="s">
        <v>36</v>
      </c>
      <c r="F6" s="17" t="s">
        <v>19</v>
      </c>
      <c r="G6" s="5" t="str">
        <f t="shared" si="0"/>
        <v>F</v>
      </c>
      <c r="H6" s="6" t="str">
        <f t="shared" si="1"/>
        <v>M</v>
      </c>
      <c r="I6" s="23" t="s">
        <v>228</v>
      </c>
      <c r="J6" s="60" t="s">
        <v>460</v>
      </c>
    </row>
    <row r="7" spans="1:10" ht="103.15" customHeight="1" x14ac:dyDescent="0.25">
      <c r="A7" s="230"/>
      <c r="B7" s="1" t="s">
        <v>20</v>
      </c>
      <c r="C7" s="17" t="s">
        <v>28</v>
      </c>
      <c r="D7" s="17" t="s">
        <v>14</v>
      </c>
      <c r="E7" s="17" t="s">
        <v>36</v>
      </c>
      <c r="F7" s="17" t="s">
        <v>14</v>
      </c>
      <c r="G7" s="5" t="str">
        <f t="shared" si="0"/>
        <v>F</v>
      </c>
      <c r="H7" s="6" t="str">
        <f t="shared" si="1"/>
        <v>H</v>
      </c>
      <c r="I7" s="60" t="s">
        <v>137</v>
      </c>
      <c r="J7" s="87" t="s">
        <v>461</v>
      </c>
    </row>
    <row r="8" spans="1:10" ht="67.150000000000006" customHeight="1" x14ac:dyDescent="0.25">
      <c r="A8" s="230"/>
      <c r="B8" s="56" t="s">
        <v>21</v>
      </c>
      <c r="C8" s="17" t="s">
        <v>14</v>
      </c>
      <c r="D8" s="17" t="s">
        <v>19</v>
      </c>
      <c r="E8" s="17" t="s">
        <v>36</v>
      </c>
      <c r="F8" s="17" t="s">
        <v>19</v>
      </c>
      <c r="G8" s="5" t="str">
        <f t="shared" si="0"/>
        <v>TF</v>
      </c>
      <c r="H8" s="6" t="str">
        <f t="shared" si="1"/>
        <v>M</v>
      </c>
      <c r="I8" s="59" t="s">
        <v>110</v>
      </c>
      <c r="J8" s="105" t="s">
        <v>462</v>
      </c>
    </row>
    <row r="9" spans="1:10" ht="129.6" customHeight="1" x14ac:dyDescent="0.25">
      <c r="A9" s="230"/>
      <c r="B9" s="56" t="s">
        <v>22</v>
      </c>
      <c r="C9" s="17" t="s">
        <v>19</v>
      </c>
      <c r="D9" s="17" t="s">
        <v>14</v>
      </c>
      <c r="E9" s="17" t="s">
        <v>14</v>
      </c>
      <c r="F9" s="17" t="s">
        <v>14</v>
      </c>
      <c r="G9" s="5" t="str">
        <f t="shared" si="0"/>
        <v>F</v>
      </c>
      <c r="H9" s="6" t="str">
        <f t="shared" si="1"/>
        <v>H</v>
      </c>
      <c r="I9" s="59" t="s">
        <v>138</v>
      </c>
      <c r="J9" s="87" t="s">
        <v>225</v>
      </c>
    </row>
    <row r="10" spans="1:10" ht="158.44999999999999" customHeight="1" x14ac:dyDescent="0.25">
      <c r="A10" s="230"/>
      <c r="B10" s="56" t="s">
        <v>23</v>
      </c>
      <c r="C10" s="17" t="s">
        <v>28</v>
      </c>
      <c r="D10" s="17" t="s">
        <v>14</v>
      </c>
      <c r="E10" s="17" t="s">
        <v>14</v>
      </c>
      <c r="F10" s="17" t="s">
        <v>14</v>
      </c>
      <c r="G10" s="5" t="str">
        <f t="shared" si="0"/>
        <v>M</v>
      </c>
      <c r="H10" s="6" t="str">
        <f t="shared" si="1"/>
        <v>H</v>
      </c>
      <c r="I10" s="59" t="s">
        <v>406</v>
      </c>
      <c r="J10" s="105" t="s">
        <v>226</v>
      </c>
    </row>
    <row r="11" spans="1:10" ht="60" x14ac:dyDescent="0.25">
      <c r="A11" s="230"/>
      <c r="B11" s="56" t="s">
        <v>24</v>
      </c>
      <c r="C11" s="17" t="s">
        <v>19</v>
      </c>
      <c r="D11" s="17" t="s">
        <v>28</v>
      </c>
      <c r="E11" s="93" t="s">
        <v>14</v>
      </c>
      <c r="F11" s="17" t="s">
        <v>28</v>
      </c>
      <c r="G11" s="5" t="str">
        <f t="shared" si="0"/>
        <v>F</v>
      </c>
      <c r="H11" s="6" t="str">
        <f t="shared" si="1"/>
        <v>F</v>
      </c>
      <c r="I11" s="23" t="s">
        <v>407</v>
      </c>
      <c r="J11" s="58" t="s">
        <v>35</v>
      </c>
    </row>
    <row r="12" spans="1:10" ht="195" x14ac:dyDescent="0.25">
      <c r="A12" s="230"/>
      <c r="B12" s="56" t="s">
        <v>74</v>
      </c>
      <c r="C12" s="17" t="s">
        <v>14</v>
      </c>
      <c r="D12" s="17" t="s">
        <v>19</v>
      </c>
      <c r="E12" s="17" t="s">
        <v>36</v>
      </c>
      <c r="F12" s="17" t="s">
        <v>19</v>
      </c>
      <c r="G12" s="5" t="str">
        <f t="shared" si="0"/>
        <v>TF</v>
      </c>
      <c r="H12" s="6" t="str">
        <f t="shared" si="1"/>
        <v>M</v>
      </c>
      <c r="I12" s="59" t="s">
        <v>408</v>
      </c>
      <c r="J12" s="105" t="s">
        <v>462</v>
      </c>
    </row>
    <row r="13" spans="1:10" ht="256.89999999999998" customHeight="1" x14ac:dyDescent="0.25">
      <c r="A13" s="230"/>
      <c r="B13" s="56" t="s">
        <v>75</v>
      </c>
      <c r="C13" s="17" t="s">
        <v>28</v>
      </c>
      <c r="D13" s="17" t="s">
        <v>19</v>
      </c>
      <c r="E13" s="17" t="s">
        <v>14</v>
      </c>
      <c r="F13" s="17" t="s">
        <v>19</v>
      </c>
      <c r="G13" s="5" t="str">
        <f t="shared" si="0"/>
        <v>M</v>
      </c>
      <c r="H13" s="6" t="str">
        <f t="shared" si="1"/>
        <v>M</v>
      </c>
      <c r="I13" s="59" t="s">
        <v>409</v>
      </c>
      <c r="J13" s="105" t="s">
        <v>462</v>
      </c>
    </row>
    <row r="14" spans="1:10" ht="254.45" customHeight="1" x14ac:dyDescent="0.25">
      <c r="A14" s="232" t="s">
        <v>224</v>
      </c>
      <c r="B14" s="139" t="s">
        <v>27</v>
      </c>
      <c r="C14" s="21" t="s">
        <v>19</v>
      </c>
      <c r="D14" s="17" t="s">
        <v>19</v>
      </c>
      <c r="E14" s="21" t="s">
        <v>14</v>
      </c>
      <c r="F14" s="17" t="s">
        <v>19</v>
      </c>
      <c r="G14" s="5" t="str">
        <f t="shared" si="0"/>
        <v>F</v>
      </c>
      <c r="H14" s="6" t="str">
        <f t="shared" si="1"/>
        <v>M</v>
      </c>
      <c r="I14" s="60" t="s">
        <v>139</v>
      </c>
      <c r="J14" s="105" t="s">
        <v>462</v>
      </c>
    </row>
    <row r="15" spans="1:10" ht="62.45" customHeight="1" x14ac:dyDescent="0.25">
      <c r="A15" s="233"/>
      <c r="B15" s="139" t="s">
        <v>29</v>
      </c>
      <c r="C15" s="17" t="s">
        <v>19</v>
      </c>
      <c r="D15" s="17" t="s">
        <v>19</v>
      </c>
      <c r="E15" s="17" t="s">
        <v>14</v>
      </c>
      <c r="F15" s="17" t="s">
        <v>19</v>
      </c>
      <c r="G15" s="5" t="str">
        <f t="shared" si="0"/>
        <v>F</v>
      </c>
      <c r="H15" s="6" t="str">
        <f t="shared" si="1"/>
        <v>M</v>
      </c>
      <c r="I15" s="109" t="s">
        <v>111</v>
      </c>
      <c r="J15" s="87" t="s">
        <v>462</v>
      </c>
    </row>
    <row r="16" spans="1:10" x14ac:dyDescent="0.25">
      <c r="A16" s="37"/>
      <c r="B16" s="9"/>
      <c r="C16" s="38"/>
      <c r="D16" s="38"/>
      <c r="E16" s="38"/>
      <c r="F16" s="38"/>
      <c r="G16" s="10"/>
      <c r="H16" s="10"/>
      <c r="I16" s="39"/>
      <c r="J16" s="37"/>
    </row>
    <row r="24" spans="1:9" x14ac:dyDescent="0.25">
      <c r="A24" s="54"/>
      <c r="I24" s="54"/>
    </row>
    <row r="25" spans="1:9" ht="57.6" customHeight="1" x14ac:dyDescent="0.25">
      <c r="A25" s="54"/>
      <c r="I25" s="54"/>
    </row>
    <row r="26" spans="1:9" x14ac:dyDescent="0.25">
      <c r="A26" s="54"/>
      <c r="I26" s="54"/>
    </row>
  </sheetData>
  <sheetProtection algorithmName="SHA-512" hashValue="uoWx2cLpJemypyCd8pB5RIrynpEq7EQEKE+pgtHkrlwjns2uTQDT0qPb/hdZ0JUYf2GOoIlgG0Qua5CuS+muBw==" saltValue="PqUcYkkQZC1sBX8z4qrT6g==" spinCount="100000" sheet="1" objects="1" scenarios="1" formatCells="0" formatColumns="0" formatRows="0"/>
  <mergeCells count="5">
    <mergeCell ref="B1:J1"/>
    <mergeCell ref="B2:J2"/>
    <mergeCell ref="A4:A5"/>
    <mergeCell ref="A6:A13"/>
    <mergeCell ref="A14:A15"/>
  </mergeCells>
  <dataValidations count="1">
    <dataValidation allowBlank="1" sqref="H4:H15 G1:H3 A1:F16 I1:XFD16 A24:XFD1048576 G16:H16"/>
  </dataValidations>
  <hyperlinks>
    <hyperlink ref="B1:J1" r:id="rId1" display="Estrans de sable fin (façade atlantique)"/>
    <hyperlink ref="B2" r:id="rId2"/>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A027C05A-48F1-4CC9-BACF-C8C9063868E4}">
            <xm:f>NOT(ISERROR(SEARCH("V",G4)))</xm:f>
            <xm:f>"V"</xm:f>
            <x14:dxf>
              <fill>
                <patternFill>
                  <bgColor theme="0" tint="-0.24994659260841701"/>
                </patternFill>
              </fill>
            </x14:dxf>
          </x14:cfRule>
          <x14:cfRule type="containsText" priority="2" operator="containsText" id="{4D2D6BF1-7716-4ADE-99C2-2C60D5BC664D}">
            <xm:f>NOT(ISERROR(SEARCH("NA",G4)))</xm:f>
            <xm:f>"NA"</xm:f>
            <x14:dxf>
              <fill>
                <patternFill>
                  <bgColor theme="0"/>
                </patternFill>
              </fill>
            </x14:dxf>
          </x14:cfRule>
          <x14:cfRule type="beginsWith" priority="3" operator="beginsWith" id="{ABFAD485-3AF7-4492-93CB-114617C30131}">
            <xm:f>LEFT(G4,LEN("F"))="F"</xm:f>
            <xm:f>"F"</xm:f>
            <x14:dxf>
              <fill>
                <patternFill>
                  <bgColor rgb="FFCBDEF1"/>
                </patternFill>
              </fill>
            </x14:dxf>
          </x14:cfRule>
          <x14:cfRule type="containsText" priority="4" operator="containsText" id="{4201F55C-DB25-4F26-A305-08A6208CB4A2}">
            <xm:f>NOT(ISERROR(SEARCH("M",G4)))</xm:f>
            <xm:f>"M"</xm:f>
            <x14:dxf>
              <fill>
                <patternFill>
                  <bgColor rgb="FFACB9CA"/>
                </patternFill>
              </fill>
            </x14:dxf>
          </x14:cfRule>
          <x14:cfRule type="containsText" priority="5" operator="containsText" id="{38248CEC-EB27-4E9C-8789-3EC823C36DEA}">
            <xm:f>NOT(ISERROR(SEARCH("TH",G4)))</xm:f>
            <xm:f>"TH"</xm:f>
            <x14:dxf>
              <fill>
                <patternFill>
                  <bgColor rgb="FF004CBC"/>
                </patternFill>
              </fill>
            </x14:dxf>
          </x14:cfRule>
          <x14:cfRule type="containsText" priority="6" operator="containsText" id="{4270C4A5-C350-44EF-8E39-65DE0085F04F}">
            <xm:f>NOT(ISERROR(SEARCH("H",G4)))</xm:f>
            <xm:f>"H"</xm:f>
            <x14:dxf>
              <fill>
                <patternFill>
                  <bgColor rgb="FF3276C8"/>
                </patternFill>
              </fill>
            </x14:dxf>
          </x14:cfRule>
          <x14:cfRule type="beginsWith" priority="7" operator="beginsWith" id="{3077CFDC-77C8-4AB7-A152-A14F9A1E2D06}">
            <xm:f>LEFT(G4,LEN("TF"))="TF"</xm:f>
            <xm:f>"TF"</xm:f>
            <x14:dxf>
              <fill>
                <patternFill>
                  <bgColor rgb="FFE4EEF8"/>
                </patternFill>
              </fill>
            </x14:dxf>
          </x14:cfRule>
          <xm:sqref>G4:G15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60" zoomScaleNormal="60" workbookViewId="0">
      <selection activeCell="N8" sqref="N8"/>
    </sheetView>
  </sheetViews>
  <sheetFormatPr baseColWidth="10" defaultColWidth="11.5703125" defaultRowHeight="15" x14ac:dyDescent="0.25"/>
  <cols>
    <col min="1" max="1" width="17.28515625" style="89" customWidth="1"/>
    <col min="2" max="2" width="20.85546875" style="88" bestFit="1" customWidth="1"/>
    <col min="3" max="3" width="7.7109375" style="26" bestFit="1" customWidth="1"/>
    <col min="4" max="4" width="9.7109375" style="26" bestFit="1" customWidth="1"/>
    <col min="5" max="5" width="6.7109375" style="26" bestFit="1" customWidth="1"/>
    <col min="6" max="6" width="9.28515625" style="26" bestFit="1" customWidth="1"/>
    <col min="7" max="7" width="8.7109375" style="26" bestFit="1" customWidth="1"/>
    <col min="8" max="8" width="11.140625" style="26" bestFit="1" customWidth="1"/>
    <col min="9" max="9" width="81.5703125" style="89" customWidth="1"/>
    <col min="10" max="10" width="54.5703125" style="106" customWidth="1"/>
    <col min="11" max="16384" width="11.5703125" style="88"/>
  </cols>
  <sheetData>
    <row r="1" spans="1:10" s="24" customFormat="1" ht="21" x14ac:dyDescent="0.25">
      <c r="A1" s="61" t="s">
        <v>53</v>
      </c>
      <c r="B1" s="254" t="s">
        <v>108</v>
      </c>
      <c r="C1" s="254"/>
      <c r="D1" s="254"/>
      <c r="E1" s="254"/>
      <c r="F1" s="254"/>
      <c r="G1" s="254"/>
      <c r="H1" s="254"/>
      <c r="I1" s="254"/>
      <c r="J1" s="254"/>
    </row>
    <row r="2" spans="1:10" s="24" customFormat="1" ht="21" x14ac:dyDescent="0.25">
      <c r="A2" s="61"/>
      <c r="B2" s="253" t="s">
        <v>0</v>
      </c>
      <c r="C2" s="253"/>
      <c r="D2" s="253"/>
      <c r="E2" s="253"/>
      <c r="F2" s="253"/>
      <c r="G2" s="253"/>
      <c r="H2" s="253"/>
      <c r="I2" s="253"/>
      <c r="J2" s="253"/>
    </row>
    <row r="3" spans="1:10" s="83" customFormat="1" x14ac:dyDescent="0.25">
      <c r="A3" s="1" t="s">
        <v>1</v>
      </c>
      <c r="B3" s="2" t="s">
        <v>2</v>
      </c>
      <c r="C3" s="3" t="s">
        <v>3</v>
      </c>
      <c r="D3" s="3" t="s">
        <v>4</v>
      </c>
      <c r="E3" s="3" t="s">
        <v>5</v>
      </c>
      <c r="F3" s="3" t="s">
        <v>6</v>
      </c>
      <c r="G3" s="4" t="s">
        <v>7</v>
      </c>
      <c r="H3" s="4" t="s">
        <v>8</v>
      </c>
      <c r="I3" s="1" t="s">
        <v>9</v>
      </c>
      <c r="J3" s="1" t="s">
        <v>10</v>
      </c>
    </row>
    <row r="4" spans="1:10" ht="64.150000000000006"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105" t="s">
        <v>463</v>
      </c>
    </row>
    <row r="5" spans="1:10" ht="67.15000000000000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109</v>
      </c>
      <c r="J5" s="105" t="s">
        <v>463</v>
      </c>
    </row>
    <row r="6" spans="1:10" ht="218.45" customHeight="1" x14ac:dyDescent="0.25">
      <c r="A6" s="230" t="s">
        <v>227</v>
      </c>
      <c r="B6" s="86" t="s">
        <v>41</v>
      </c>
      <c r="C6" s="17" t="s">
        <v>13</v>
      </c>
      <c r="D6" s="17" t="s">
        <v>14</v>
      </c>
      <c r="E6" s="147" t="s">
        <v>28</v>
      </c>
      <c r="F6" s="17" t="s">
        <v>19</v>
      </c>
      <c r="G6" s="5" t="str">
        <f t="shared" si="0"/>
        <v>H</v>
      </c>
      <c r="H6" s="6" t="str">
        <f t="shared" si="1"/>
        <v>M</v>
      </c>
      <c r="I6" s="23" t="s">
        <v>161</v>
      </c>
      <c r="J6" s="109" t="s">
        <v>464</v>
      </c>
    </row>
    <row r="7" spans="1:10" ht="184.9" customHeight="1" x14ac:dyDescent="0.25">
      <c r="A7" s="230"/>
      <c r="B7" s="1" t="s">
        <v>20</v>
      </c>
      <c r="C7" s="17" t="s">
        <v>19</v>
      </c>
      <c r="D7" s="17" t="s">
        <v>19</v>
      </c>
      <c r="E7" s="17" t="s">
        <v>34</v>
      </c>
      <c r="F7" s="17" t="s">
        <v>19</v>
      </c>
      <c r="G7" s="5" t="str">
        <f t="shared" si="0"/>
        <v>V</v>
      </c>
      <c r="H7" s="6" t="str">
        <f t="shared" si="1"/>
        <v>M</v>
      </c>
      <c r="I7" s="104" t="s">
        <v>112</v>
      </c>
      <c r="J7" s="105" t="s">
        <v>465</v>
      </c>
    </row>
    <row r="8" spans="1:10" ht="147" customHeight="1" x14ac:dyDescent="0.25">
      <c r="A8" s="230"/>
      <c r="B8" s="86" t="s">
        <v>21</v>
      </c>
      <c r="C8" s="17" t="s">
        <v>28</v>
      </c>
      <c r="D8" s="17" t="s">
        <v>19</v>
      </c>
      <c r="E8" s="17" t="s">
        <v>36</v>
      </c>
      <c r="F8" s="17" t="s">
        <v>19</v>
      </c>
      <c r="G8" s="5" t="str">
        <f t="shared" si="0"/>
        <v>F</v>
      </c>
      <c r="H8" s="6" t="str">
        <f t="shared" si="1"/>
        <v>M</v>
      </c>
      <c r="I8" s="107" t="s">
        <v>457</v>
      </c>
      <c r="J8" s="105" t="s">
        <v>466</v>
      </c>
    </row>
    <row r="9" spans="1:10" ht="78" customHeight="1" x14ac:dyDescent="0.25">
      <c r="A9" s="230"/>
      <c r="B9" s="86" t="s">
        <v>22</v>
      </c>
      <c r="C9" s="246" t="s">
        <v>13</v>
      </c>
      <c r="D9" s="246" t="s">
        <v>19</v>
      </c>
      <c r="E9" s="246" t="s">
        <v>19</v>
      </c>
      <c r="F9" s="246" t="s">
        <v>19</v>
      </c>
      <c r="G9" s="249" t="str">
        <f t="shared" si="0"/>
        <v>H</v>
      </c>
      <c r="H9" s="250" t="str">
        <f t="shared" si="1"/>
        <v>M</v>
      </c>
      <c r="I9" s="234" t="s">
        <v>229</v>
      </c>
      <c r="J9" s="236" t="s">
        <v>467</v>
      </c>
    </row>
    <row r="10" spans="1:10" ht="78" customHeight="1" x14ac:dyDescent="0.25">
      <c r="A10" s="230"/>
      <c r="B10" s="86" t="s">
        <v>23</v>
      </c>
      <c r="C10" s="247"/>
      <c r="D10" s="247"/>
      <c r="E10" s="247"/>
      <c r="F10" s="247"/>
      <c r="G10" s="247"/>
      <c r="H10" s="247"/>
      <c r="I10" s="235"/>
      <c r="J10" s="235"/>
    </row>
    <row r="11" spans="1:10" ht="90" x14ac:dyDescent="0.25">
      <c r="A11" s="230"/>
      <c r="B11" s="86" t="s">
        <v>24</v>
      </c>
      <c r="C11" s="17" t="s">
        <v>13</v>
      </c>
      <c r="D11" s="17" t="s">
        <v>19</v>
      </c>
      <c r="E11" s="93" t="s">
        <v>19</v>
      </c>
      <c r="F11" s="17" t="s">
        <v>19</v>
      </c>
      <c r="G11" s="5" t="str">
        <f t="shared" si="0"/>
        <v>H</v>
      </c>
      <c r="H11" s="6" t="str">
        <f t="shared" si="1"/>
        <v>M</v>
      </c>
      <c r="I11" s="104" t="s">
        <v>447</v>
      </c>
      <c r="J11" s="105" t="s">
        <v>468</v>
      </c>
    </row>
    <row r="12" spans="1:10" ht="279" customHeight="1" x14ac:dyDescent="0.25">
      <c r="A12" s="230"/>
      <c r="B12" s="86" t="s">
        <v>74</v>
      </c>
      <c r="C12" s="17" t="s">
        <v>19</v>
      </c>
      <c r="D12" s="17" t="s">
        <v>14</v>
      </c>
      <c r="E12" s="17" t="s">
        <v>19</v>
      </c>
      <c r="F12" s="17" t="s">
        <v>14</v>
      </c>
      <c r="G12" s="5" t="str">
        <f t="shared" si="0"/>
        <v>M</v>
      </c>
      <c r="H12" s="6" t="str">
        <f t="shared" si="1"/>
        <v>H</v>
      </c>
      <c r="I12" s="104" t="s">
        <v>230</v>
      </c>
      <c r="J12" s="238" t="s">
        <v>471</v>
      </c>
    </row>
    <row r="13" spans="1:10" ht="193.9" customHeight="1" x14ac:dyDescent="0.25">
      <c r="A13" s="230"/>
      <c r="B13" s="86" t="s">
        <v>75</v>
      </c>
      <c r="C13" s="17" t="s">
        <v>13</v>
      </c>
      <c r="D13" s="17" t="s">
        <v>14</v>
      </c>
      <c r="E13" s="17" t="s">
        <v>28</v>
      </c>
      <c r="F13" s="17" t="s">
        <v>14</v>
      </c>
      <c r="G13" s="5" t="str">
        <f t="shared" si="0"/>
        <v>H</v>
      </c>
      <c r="H13" s="6" t="str">
        <f t="shared" si="1"/>
        <v>H</v>
      </c>
      <c r="I13" s="105" t="s">
        <v>113</v>
      </c>
      <c r="J13" s="238"/>
    </row>
    <row r="14" spans="1:10" ht="230.45" customHeight="1" x14ac:dyDescent="0.25">
      <c r="A14" s="232" t="s">
        <v>224</v>
      </c>
      <c r="B14" s="139" t="s">
        <v>27</v>
      </c>
      <c r="C14" s="21" t="s">
        <v>19</v>
      </c>
      <c r="D14" s="17" t="s">
        <v>14</v>
      </c>
      <c r="E14" s="21" t="s">
        <v>19</v>
      </c>
      <c r="F14" s="17" t="s">
        <v>14</v>
      </c>
      <c r="G14" s="5" t="str">
        <f t="shared" si="0"/>
        <v>M</v>
      </c>
      <c r="H14" s="6" t="str">
        <f t="shared" si="1"/>
        <v>H</v>
      </c>
      <c r="I14" s="109" t="s">
        <v>451</v>
      </c>
      <c r="J14" s="105" t="s">
        <v>469</v>
      </c>
    </row>
    <row r="15" spans="1:10" ht="174" customHeight="1" x14ac:dyDescent="0.25">
      <c r="A15" s="233"/>
      <c r="B15" s="139" t="s">
        <v>29</v>
      </c>
      <c r="C15" s="17" t="s">
        <v>28</v>
      </c>
      <c r="D15" s="17" t="s">
        <v>14</v>
      </c>
      <c r="E15" s="17" t="s">
        <v>19</v>
      </c>
      <c r="F15" s="17" t="s">
        <v>14</v>
      </c>
      <c r="G15" s="5" t="str">
        <f t="shared" si="0"/>
        <v>M</v>
      </c>
      <c r="H15" s="6" t="str">
        <f t="shared" si="1"/>
        <v>H</v>
      </c>
      <c r="I15" s="105" t="s">
        <v>231</v>
      </c>
      <c r="J15" s="105" t="s">
        <v>470</v>
      </c>
    </row>
    <row r="16" spans="1:10" s="24" customFormat="1" x14ac:dyDescent="0.25">
      <c r="A16" s="39"/>
      <c r="B16" s="117"/>
      <c r="C16" s="45"/>
      <c r="D16" s="45"/>
      <c r="E16" s="45"/>
      <c r="F16" s="45"/>
      <c r="G16" s="10"/>
      <c r="H16" s="10"/>
      <c r="I16" s="39"/>
      <c r="J16" s="39"/>
    </row>
  </sheetData>
  <sheetProtection algorithmName="SHA-512" hashValue="7jkkD+cEAt2umduZurqX4lv8KmfpqBf02V9Bwhn6CQD9DMsEkhri+U0+zu4tFQ7p+852A7tg4xjwYG9puwD5Og==" saltValue="eTstLVI6hdXwXPr7vUMVqg==" spinCount="100000" sheet="1" objects="1" scenarios="1" formatCells="0" formatColumns="0" formatRows="0"/>
  <mergeCells count="14">
    <mergeCell ref="B1:J1"/>
    <mergeCell ref="B2:J2"/>
    <mergeCell ref="A4:A5"/>
    <mergeCell ref="A6:A13"/>
    <mergeCell ref="A14:A15"/>
    <mergeCell ref="H9:H10"/>
    <mergeCell ref="I9:I10"/>
    <mergeCell ref="J9:J10"/>
    <mergeCell ref="J12:J13"/>
    <mergeCell ref="C9:C10"/>
    <mergeCell ref="D9:D10"/>
    <mergeCell ref="E9:E10"/>
    <mergeCell ref="F9:F10"/>
    <mergeCell ref="G9:G10"/>
  </mergeCells>
  <dataValidations count="1">
    <dataValidation allowBlank="1" sqref="H11:H15 G16:H16 G1:H3 A1:B16 C11:F16 C1:F9 H4:H9 I11:J16 I1:J9 K1:XFD1048576 A17:J1048576"/>
  </dataValidations>
  <hyperlinks>
    <hyperlink ref="B1:J1" r:id="rId1" display="Estrans de sable fin (façade atlantique)"/>
    <hyperlink ref="B2" r:id="rId2"/>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604BDC3E-5E76-46CB-BCC8-4387B130E6A7}">
            <xm:f>NOT(ISERROR(SEARCH("V",G4)))</xm:f>
            <xm:f>"V"</xm:f>
            <x14:dxf>
              <fill>
                <patternFill>
                  <bgColor theme="0" tint="-0.24994659260841701"/>
                </patternFill>
              </fill>
            </x14:dxf>
          </x14:cfRule>
          <x14:cfRule type="containsText" priority="2" operator="containsText" id="{9F52DEEA-CFCD-4825-91C3-F9C7E9C5235D}">
            <xm:f>NOT(ISERROR(SEARCH("NA",G4)))</xm:f>
            <xm:f>"NA"</xm:f>
            <x14:dxf>
              <fill>
                <patternFill>
                  <bgColor theme="0"/>
                </patternFill>
              </fill>
            </x14:dxf>
          </x14:cfRule>
          <x14:cfRule type="beginsWith" priority="3" operator="beginsWith" id="{265B6986-E6A3-4F5D-BAFC-D9BB95251BCC}">
            <xm:f>LEFT(G4,LEN("F"))="F"</xm:f>
            <xm:f>"F"</xm:f>
            <x14:dxf>
              <fill>
                <patternFill>
                  <bgColor rgb="FFCBDEF1"/>
                </patternFill>
              </fill>
            </x14:dxf>
          </x14:cfRule>
          <x14:cfRule type="containsText" priority="4" operator="containsText" id="{455791F8-1E06-427E-BC11-D1993CF5F4D8}">
            <xm:f>NOT(ISERROR(SEARCH("M",G4)))</xm:f>
            <xm:f>"M"</xm:f>
            <x14:dxf>
              <fill>
                <patternFill>
                  <bgColor rgb="FFACB9CA"/>
                </patternFill>
              </fill>
            </x14:dxf>
          </x14:cfRule>
          <x14:cfRule type="containsText" priority="5" operator="containsText" id="{062D8181-3A47-4310-9721-A038A0F2D185}">
            <xm:f>NOT(ISERROR(SEARCH("TH",G4)))</xm:f>
            <xm:f>"TH"</xm:f>
            <x14:dxf>
              <fill>
                <patternFill>
                  <bgColor rgb="FF004CBC"/>
                </patternFill>
              </fill>
            </x14:dxf>
          </x14:cfRule>
          <x14:cfRule type="containsText" priority="6" operator="containsText" id="{0BCFF930-CA6E-4DAD-AD69-335DA5D2D6C1}">
            <xm:f>NOT(ISERROR(SEARCH("H",G4)))</xm:f>
            <xm:f>"H"</xm:f>
            <x14:dxf>
              <fill>
                <patternFill>
                  <bgColor rgb="FF3276C8"/>
                </patternFill>
              </fill>
            </x14:dxf>
          </x14:cfRule>
          <x14:cfRule type="beginsWith" priority="7" operator="beginsWith" id="{F4133987-CDFF-4F75-8CD3-27753936AEF8}">
            <xm:f>LEFT(G4,LEN("TF"))="TF"</xm:f>
            <xm:f>"TF"</xm:f>
            <x14:dxf>
              <fill>
                <patternFill>
                  <bgColor rgb="FFE4EEF8"/>
                </patternFill>
              </fill>
            </x14:dxf>
          </x14:cfRule>
          <xm:sqref>G4:G9 G11:G15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60" zoomScaleNormal="60" workbookViewId="0">
      <selection activeCell="J7" sqref="J7"/>
    </sheetView>
  </sheetViews>
  <sheetFormatPr baseColWidth="10" defaultColWidth="11.5703125" defaultRowHeight="15" x14ac:dyDescent="0.25"/>
  <cols>
    <col min="1" max="1" width="17.28515625" style="53" customWidth="1"/>
    <col min="2" max="2" width="29.28515625" style="54" customWidth="1"/>
    <col min="3" max="3" width="8.28515625" style="26" customWidth="1"/>
    <col min="4" max="4" width="10.5703125" style="26" bestFit="1" customWidth="1"/>
    <col min="5" max="5" width="7.28515625" style="26" bestFit="1" customWidth="1"/>
    <col min="6" max="6" width="10" style="26" bestFit="1" customWidth="1"/>
    <col min="7" max="7" width="9.28515625" style="26" bestFit="1" customWidth="1"/>
    <col min="8" max="8" width="11.85546875" style="26" bestFit="1" customWidth="1"/>
    <col min="9" max="9" width="81.5703125" style="53" customWidth="1"/>
    <col min="10" max="10" width="63.7109375" style="35" customWidth="1"/>
    <col min="11" max="11" width="249.42578125" style="54" customWidth="1"/>
    <col min="12" max="16384" width="11.5703125" style="54"/>
  </cols>
  <sheetData>
    <row r="1" spans="1:11" s="29" customFormat="1" ht="21" x14ac:dyDescent="0.25">
      <c r="A1" s="61" t="s">
        <v>54</v>
      </c>
      <c r="B1" s="254" t="s">
        <v>55</v>
      </c>
      <c r="C1" s="254"/>
      <c r="D1" s="254"/>
      <c r="E1" s="254"/>
      <c r="F1" s="254"/>
      <c r="G1" s="254"/>
      <c r="H1" s="254"/>
      <c r="I1" s="254"/>
      <c r="J1" s="254"/>
      <c r="K1" s="28"/>
    </row>
    <row r="2" spans="1:11" s="29" customFormat="1" ht="21" x14ac:dyDescent="0.25">
      <c r="A2" s="30"/>
      <c r="B2" s="229" t="s">
        <v>0</v>
      </c>
      <c r="C2" s="229"/>
      <c r="D2" s="229"/>
      <c r="E2" s="229"/>
      <c r="F2" s="229"/>
      <c r="G2" s="229"/>
      <c r="H2" s="229"/>
      <c r="I2" s="229"/>
      <c r="J2" s="229"/>
      <c r="K2" s="28"/>
    </row>
    <row r="3" spans="1:11" s="55" customFormat="1" x14ac:dyDescent="0.25">
      <c r="A3" s="8" t="s">
        <v>1</v>
      </c>
      <c r="B3" s="2" t="s">
        <v>2</v>
      </c>
      <c r="C3" s="3" t="s">
        <v>3</v>
      </c>
      <c r="D3" s="3" t="s">
        <v>4</v>
      </c>
      <c r="E3" s="3" t="s">
        <v>5</v>
      </c>
      <c r="F3" s="3" t="s">
        <v>6</v>
      </c>
      <c r="G3" s="4" t="s">
        <v>7</v>
      </c>
      <c r="H3" s="4" t="s">
        <v>8</v>
      </c>
      <c r="I3" s="1" t="s">
        <v>9</v>
      </c>
      <c r="J3" s="1" t="s">
        <v>10</v>
      </c>
    </row>
    <row r="4" spans="1:11" ht="54.6" customHeight="1" x14ac:dyDescent="0.25">
      <c r="A4" s="286"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58" t="s">
        <v>16</v>
      </c>
    </row>
    <row r="5" spans="1:11" ht="63" customHeight="1" thickBot="1" x14ac:dyDescent="0.3">
      <c r="A5" s="287"/>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67</v>
      </c>
      <c r="J5" s="58" t="s">
        <v>16</v>
      </c>
    </row>
    <row r="6" spans="1:11" ht="60" x14ac:dyDescent="0.25">
      <c r="A6" s="288" t="s">
        <v>37</v>
      </c>
      <c r="B6" s="63" t="s">
        <v>41</v>
      </c>
      <c r="C6" s="17" t="s">
        <v>14</v>
      </c>
      <c r="D6" s="17" t="s">
        <v>28</v>
      </c>
      <c r="E6" s="17" t="s">
        <v>36</v>
      </c>
      <c r="F6" s="17" t="s">
        <v>28</v>
      </c>
      <c r="G6" s="5" t="str">
        <f t="shared" si="0"/>
        <v>TF</v>
      </c>
      <c r="H6" s="6" t="str">
        <f t="shared" si="1"/>
        <v>F</v>
      </c>
      <c r="I6" s="145" t="s">
        <v>165</v>
      </c>
      <c r="J6" s="118" t="s">
        <v>35</v>
      </c>
    </row>
    <row r="7" spans="1:11" ht="224.45" customHeight="1" x14ac:dyDescent="0.25">
      <c r="A7" s="289"/>
      <c r="B7" s="1" t="s">
        <v>20</v>
      </c>
      <c r="C7" s="17" t="s">
        <v>14</v>
      </c>
      <c r="D7" s="17" t="s">
        <v>28</v>
      </c>
      <c r="E7" s="17" t="s">
        <v>36</v>
      </c>
      <c r="F7" s="17" t="s">
        <v>28</v>
      </c>
      <c r="G7" s="5" t="str">
        <f t="shared" si="0"/>
        <v>TF</v>
      </c>
      <c r="H7" s="6" t="str">
        <f t="shared" si="1"/>
        <v>F</v>
      </c>
      <c r="I7" s="78" t="s">
        <v>115</v>
      </c>
      <c r="J7" s="118" t="s">
        <v>35</v>
      </c>
    </row>
    <row r="8" spans="1:11" ht="17.45" customHeight="1" x14ac:dyDescent="0.25">
      <c r="A8" s="289"/>
      <c r="B8" s="56" t="s">
        <v>21</v>
      </c>
      <c r="C8" s="246" t="s">
        <v>14</v>
      </c>
      <c r="D8" s="246" t="s">
        <v>28</v>
      </c>
      <c r="E8" s="248" t="s">
        <v>36</v>
      </c>
      <c r="F8" s="246" t="s">
        <v>28</v>
      </c>
      <c r="G8" s="249" t="str">
        <f t="shared" si="0"/>
        <v>TF</v>
      </c>
      <c r="H8" s="250" t="str">
        <f t="shared" si="1"/>
        <v>F</v>
      </c>
      <c r="I8" s="284" t="s">
        <v>68</v>
      </c>
      <c r="J8" s="295" t="s">
        <v>35</v>
      </c>
    </row>
    <row r="9" spans="1:11" ht="17.45" customHeight="1" x14ac:dyDescent="0.25">
      <c r="A9" s="289"/>
      <c r="B9" s="56" t="s">
        <v>22</v>
      </c>
      <c r="C9" s="279"/>
      <c r="D9" s="279"/>
      <c r="E9" s="279"/>
      <c r="F9" s="279"/>
      <c r="G9" s="279"/>
      <c r="H9" s="279"/>
      <c r="I9" s="293"/>
      <c r="J9" s="296"/>
    </row>
    <row r="10" spans="1:11" ht="17.45" customHeight="1" x14ac:dyDescent="0.25">
      <c r="A10" s="289"/>
      <c r="B10" s="56" t="s">
        <v>23</v>
      </c>
      <c r="C10" s="279"/>
      <c r="D10" s="279"/>
      <c r="E10" s="279"/>
      <c r="F10" s="279"/>
      <c r="G10" s="279"/>
      <c r="H10" s="279"/>
      <c r="I10" s="293"/>
      <c r="J10" s="296"/>
    </row>
    <row r="11" spans="1:11" ht="17.45" customHeight="1" x14ac:dyDescent="0.25">
      <c r="A11" s="289"/>
      <c r="B11" s="56" t="s">
        <v>24</v>
      </c>
      <c r="C11" s="247"/>
      <c r="D11" s="247"/>
      <c r="E11" s="247"/>
      <c r="F11" s="247"/>
      <c r="G11" s="247"/>
      <c r="H11" s="247"/>
      <c r="I11" s="294"/>
      <c r="J11" s="296"/>
    </row>
    <row r="12" spans="1:11" ht="45" x14ac:dyDescent="0.25">
      <c r="A12" s="289"/>
      <c r="B12" s="56" t="s">
        <v>74</v>
      </c>
      <c r="C12" s="17" t="s">
        <v>14</v>
      </c>
      <c r="D12" s="17" t="s">
        <v>28</v>
      </c>
      <c r="E12" s="17" t="s">
        <v>36</v>
      </c>
      <c r="F12" s="17" t="s">
        <v>28</v>
      </c>
      <c r="G12" s="5" t="str">
        <f t="shared" si="0"/>
        <v>TF</v>
      </c>
      <c r="H12" s="6" t="str">
        <f t="shared" si="1"/>
        <v>F</v>
      </c>
      <c r="I12" s="76" t="s">
        <v>114</v>
      </c>
      <c r="J12" s="109" t="s">
        <v>35</v>
      </c>
    </row>
    <row r="13" spans="1:11" ht="30.75" thickBot="1" x14ac:dyDescent="0.3">
      <c r="A13" s="290"/>
      <c r="B13" s="56" t="s">
        <v>75</v>
      </c>
      <c r="C13" s="17" t="s">
        <v>25</v>
      </c>
      <c r="D13" s="17"/>
      <c r="E13" s="17"/>
      <c r="F13" s="17"/>
      <c r="G13" s="5" t="str">
        <f t="shared" si="0"/>
        <v>NA</v>
      </c>
      <c r="H13" s="6" t="str">
        <f t="shared" si="1"/>
        <v/>
      </c>
      <c r="I13" s="23" t="s">
        <v>116</v>
      </c>
      <c r="J13" s="109"/>
    </row>
    <row r="14" spans="1:11" ht="40.9" customHeight="1" x14ac:dyDescent="0.25">
      <c r="A14" s="291" t="s">
        <v>38</v>
      </c>
      <c r="B14" s="139" t="s">
        <v>27</v>
      </c>
      <c r="C14" s="21" t="s">
        <v>25</v>
      </c>
      <c r="D14" s="17"/>
      <c r="E14" s="17"/>
      <c r="F14" s="17"/>
      <c r="G14" s="5" t="str">
        <f t="shared" si="0"/>
        <v>NA</v>
      </c>
      <c r="H14" s="6" t="str">
        <f t="shared" si="1"/>
        <v/>
      </c>
      <c r="I14" s="23" t="s">
        <v>116</v>
      </c>
      <c r="J14" s="109"/>
    </row>
    <row r="15" spans="1:11" ht="43.15" customHeight="1" thickBot="1" x14ac:dyDescent="0.3">
      <c r="A15" s="292"/>
      <c r="B15" s="139" t="s">
        <v>29</v>
      </c>
      <c r="C15" s="17" t="s">
        <v>14</v>
      </c>
      <c r="D15" s="17" t="s">
        <v>28</v>
      </c>
      <c r="E15" s="17" t="s">
        <v>36</v>
      </c>
      <c r="F15" s="17" t="s">
        <v>28</v>
      </c>
      <c r="G15" s="5" t="str">
        <f t="shared" si="0"/>
        <v>TF</v>
      </c>
      <c r="H15" s="6" t="str">
        <f t="shared" si="1"/>
        <v>F</v>
      </c>
      <c r="I15" s="79" t="s">
        <v>117</v>
      </c>
      <c r="J15" s="109" t="s">
        <v>35</v>
      </c>
    </row>
  </sheetData>
  <sheetProtection algorithmName="SHA-512" hashValue="MY/mYqhNHtQ6VeRBoq7PXpi85WEek7tChY8RP6wHpeDsENpTolsjAcXb8Dg5N47vvQoCRcb0bTuq5W5ZU41Rgg==" saltValue="FYfk8sPms2hiPm72j1PIhQ==" spinCount="100000" sheet="1" objects="1" scenarios="1" formatCells="0" formatColumns="0" formatRows="0"/>
  <mergeCells count="13">
    <mergeCell ref="B1:J1"/>
    <mergeCell ref="B2:J2"/>
    <mergeCell ref="A4:A5"/>
    <mergeCell ref="A6:A13"/>
    <mergeCell ref="A14:A15"/>
    <mergeCell ref="C8:C11"/>
    <mergeCell ref="D8:D11"/>
    <mergeCell ref="E8:E11"/>
    <mergeCell ref="G8:G11"/>
    <mergeCell ref="F8:F11"/>
    <mergeCell ref="H8:H11"/>
    <mergeCell ref="I8:I11"/>
    <mergeCell ref="J8:J11"/>
  </mergeCells>
  <dataValidations count="1">
    <dataValidation allowBlank="1" sqref="H12:H15 J12:J15 I6:I8 I1:J5 G1:H3 B1:B15 C12:F15 C1:F8 H4:H8 J8 I13:I15 B16:J65521 K1:IU1048576 A1:A1048576"/>
  </dataValidations>
  <hyperlinks>
    <hyperlink ref="B2" r:id="rId1" display="https://inpn.mnhn.fr/habitat/cd_hab/986/tab/correspondances"/>
    <hyperlink ref="B1:J1" r:id="rId2" display="Sables dunaires (façade atlantique)"/>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44250904-DA20-475B-9960-668682031D12}">
            <xm:f>NOT(ISERROR(SEARCH("V",G4)))</xm:f>
            <xm:f>"V"</xm:f>
            <x14:dxf>
              <fill>
                <patternFill>
                  <bgColor theme="0" tint="-0.24994659260841701"/>
                </patternFill>
              </fill>
            </x14:dxf>
          </x14:cfRule>
          <x14:cfRule type="containsText" priority="2" operator="containsText" id="{47F024C9-2F8F-4AA4-9DB0-A2AD769181FF}">
            <xm:f>NOT(ISERROR(SEARCH("NA",G4)))</xm:f>
            <xm:f>"NA"</xm:f>
            <x14:dxf>
              <fill>
                <patternFill>
                  <bgColor theme="0"/>
                </patternFill>
              </fill>
            </x14:dxf>
          </x14:cfRule>
          <x14:cfRule type="beginsWith" priority="3" operator="beginsWith" id="{4AB074C2-B972-43AE-A3B0-842FD5391906}">
            <xm:f>LEFT(G4,LEN("F"))="F"</xm:f>
            <xm:f>"F"</xm:f>
            <x14:dxf>
              <fill>
                <patternFill>
                  <bgColor rgb="FFCBDEF1"/>
                </patternFill>
              </fill>
            </x14:dxf>
          </x14:cfRule>
          <x14:cfRule type="containsText" priority="4" operator="containsText" id="{CEB60397-010B-4AAE-810C-FF86E829882E}">
            <xm:f>NOT(ISERROR(SEARCH("M",G4)))</xm:f>
            <xm:f>"M"</xm:f>
            <x14:dxf>
              <fill>
                <patternFill>
                  <bgColor rgb="FFACB9CA"/>
                </patternFill>
              </fill>
            </x14:dxf>
          </x14:cfRule>
          <x14:cfRule type="containsText" priority="5" operator="containsText" id="{4B06E5A1-553E-467F-85F8-BE79B2305D5E}">
            <xm:f>NOT(ISERROR(SEARCH("TH",G4)))</xm:f>
            <xm:f>"TH"</xm:f>
            <x14:dxf>
              <fill>
                <patternFill>
                  <bgColor rgb="FF004CBC"/>
                </patternFill>
              </fill>
            </x14:dxf>
          </x14:cfRule>
          <x14:cfRule type="containsText" priority="6" operator="containsText" id="{BF75D83C-FCE4-4995-A5A8-CA3461173C9E}">
            <xm:f>NOT(ISERROR(SEARCH("H",G4)))</xm:f>
            <xm:f>"H"</xm:f>
            <x14:dxf>
              <fill>
                <patternFill>
                  <bgColor rgb="FF3276C8"/>
                </patternFill>
              </fill>
            </x14:dxf>
          </x14:cfRule>
          <x14:cfRule type="beginsWith" priority="7" operator="beginsWith" id="{D60FA249-CBF9-4031-8AF0-B19774326547}">
            <xm:f>LEFT(G4,LEN("TF"))="TF"</xm:f>
            <xm:f>"TF"</xm:f>
            <x14:dxf>
              <fill>
                <patternFill>
                  <bgColor rgb="FFE4EEF8"/>
                </patternFill>
              </fill>
            </x14:dxf>
          </x14:cfRule>
          <xm:sqref>G4:G8 G12:G15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60" zoomScaleNormal="60" workbookViewId="0">
      <selection activeCell="J9" sqref="J9:J10"/>
    </sheetView>
  </sheetViews>
  <sheetFormatPr baseColWidth="10" defaultColWidth="11.5703125" defaultRowHeight="15" x14ac:dyDescent="0.25"/>
  <cols>
    <col min="1" max="1" width="17.28515625" style="25" customWidth="1"/>
    <col min="2" max="2" width="27" style="14" bestFit="1"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25" customWidth="1"/>
    <col min="10" max="10" width="54.5703125" style="14" customWidth="1"/>
    <col min="11" max="16384" width="11.5703125" style="14"/>
  </cols>
  <sheetData>
    <row r="1" spans="1:10" ht="21" x14ac:dyDescent="0.25">
      <c r="A1" s="61" t="s">
        <v>56</v>
      </c>
      <c r="B1" s="254" t="s">
        <v>118</v>
      </c>
      <c r="C1" s="254"/>
      <c r="D1" s="254"/>
      <c r="E1" s="254"/>
      <c r="F1" s="254"/>
      <c r="G1" s="254"/>
      <c r="H1" s="254"/>
      <c r="I1" s="254"/>
      <c r="J1" s="254"/>
    </row>
    <row r="2" spans="1:10" ht="21" x14ac:dyDescent="0.25">
      <c r="A2" s="13"/>
      <c r="B2" s="229" t="s">
        <v>39</v>
      </c>
      <c r="C2" s="229"/>
      <c r="D2" s="229"/>
      <c r="E2" s="229"/>
      <c r="F2" s="229"/>
      <c r="G2" s="229"/>
      <c r="H2" s="229"/>
      <c r="I2" s="229"/>
      <c r="J2" s="229"/>
    </row>
    <row r="3" spans="1:10" s="15" customFormat="1" x14ac:dyDescent="0.25">
      <c r="A3" s="1" t="s">
        <v>1</v>
      </c>
      <c r="B3" s="2" t="s">
        <v>2</v>
      </c>
      <c r="C3" s="3" t="s">
        <v>3</v>
      </c>
      <c r="D3" s="3" t="s">
        <v>4</v>
      </c>
      <c r="E3" s="3" t="s">
        <v>5</v>
      </c>
      <c r="F3" s="3" t="s">
        <v>6</v>
      </c>
      <c r="G3" s="4" t="s">
        <v>7</v>
      </c>
      <c r="H3" s="4" t="s">
        <v>8</v>
      </c>
      <c r="I3" s="1" t="s">
        <v>9</v>
      </c>
      <c r="J3" s="1" t="s">
        <v>10</v>
      </c>
    </row>
    <row r="4" spans="1:10" ht="61.9"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18" t="s">
        <v>16</v>
      </c>
    </row>
    <row r="5" spans="1:10" ht="56.45"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7" t="s">
        <v>69</v>
      </c>
      <c r="J5" s="18" t="s">
        <v>16</v>
      </c>
    </row>
    <row r="6" spans="1:10" ht="100.15" customHeight="1" x14ac:dyDescent="0.25">
      <c r="A6" s="230" t="s">
        <v>18</v>
      </c>
      <c r="B6" s="63" t="s">
        <v>41</v>
      </c>
      <c r="C6" s="21" t="s">
        <v>13</v>
      </c>
      <c r="D6" s="17" t="s">
        <v>14</v>
      </c>
      <c r="E6" s="17" t="s">
        <v>14</v>
      </c>
      <c r="F6" s="17" t="s">
        <v>28</v>
      </c>
      <c r="G6" s="5" t="str">
        <f t="shared" si="0"/>
        <v>M</v>
      </c>
      <c r="H6" s="6" t="str">
        <f t="shared" si="1"/>
        <v>F</v>
      </c>
      <c r="I6" s="23" t="s">
        <v>383</v>
      </c>
      <c r="J6" s="122" t="s">
        <v>143</v>
      </c>
    </row>
    <row r="7" spans="1:10" ht="45" x14ac:dyDescent="0.25">
      <c r="A7" s="230"/>
      <c r="B7" s="1" t="s">
        <v>20</v>
      </c>
      <c r="C7" s="21" t="s">
        <v>14</v>
      </c>
      <c r="D7" s="17" t="s">
        <v>28</v>
      </c>
      <c r="E7" s="17" t="s">
        <v>36</v>
      </c>
      <c r="F7" s="17" t="s">
        <v>28</v>
      </c>
      <c r="G7" s="5" t="str">
        <f t="shared" si="0"/>
        <v>TF</v>
      </c>
      <c r="H7" s="6" t="str">
        <f t="shared" si="1"/>
        <v>F</v>
      </c>
      <c r="I7" s="114" t="s">
        <v>233</v>
      </c>
      <c r="J7" s="18" t="s">
        <v>35</v>
      </c>
    </row>
    <row r="8" spans="1:10" ht="76.150000000000006" customHeight="1" x14ac:dyDescent="0.25">
      <c r="A8" s="230"/>
      <c r="B8" s="31" t="s">
        <v>21</v>
      </c>
      <c r="C8" s="21" t="s">
        <v>14</v>
      </c>
      <c r="D8" s="17" t="s">
        <v>28</v>
      </c>
      <c r="E8" s="17" t="s">
        <v>36</v>
      </c>
      <c r="F8" s="17" t="s">
        <v>28</v>
      </c>
      <c r="G8" s="5" t="str">
        <f t="shared" si="0"/>
        <v>TF</v>
      </c>
      <c r="H8" s="6" t="s">
        <v>28</v>
      </c>
      <c r="I8" s="87" t="s">
        <v>394</v>
      </c>
      <c r="J8" s="119" t="s">
        <v>35</v>
      </c>
    </row>
    <row r="9" spans="1:10" ht="30.6" customHeight="1" x14ac:dyDescent="0.25">
      <c r="A9" s="230"/>
      <c r="B9" s="31" t="s">
        <v>22</v>
      </c>
      <c r="C9" s="248" t="s">
        <v>19</v>
      </c>
      <c r="D9" s="260" t="s">
        <v>14</v>
      </c>
      <c r="E9" s="246" t="s">
        <v>14</v>
      </c>
      <c r="F9" s="260" t="s">
        <v>14</v>
      </c>
      <c r="G9" s="262" t="str">
        <f>IF(AND(C9="F",E9="F"),"H",IF(AND(C9="F",E9="A"),"H",IF(AND(C9="A",E9="F"),"H",IF(AND(C9="A",E9="M"),"H",IF(AND(C9="A",E9="A"),"TH",IF(AND(C9="A",E9="H"),"M",IF(AND(C9="A",E9="TH"),"F",IF(AND(C9="F",E9="M"),"M",IF(AND(C9="F",E9="H"),"M",IF(AND(C9="F",E9="TH"),"F",IF(AND(C9="M",E9="A"),"H",IF(AND(C9="M",E9="F"),"M",IF(AND(C9="M",E9="M"),"M",IF(AND(C9="M",E9="H"),"F",IF(AND(C9="M",E9="TH"),"F",IF(AND(C9="H",E9="A"),"M",IF(AND(C9="H",E9="F"),"M",IF(AND(C9="H",E9="M"),"F",IF(AND(C9="H",E9="H"),"F",IF(AND(C9="H",E9="TH"),"TF",IF(OR(C9="NA",E9="NA"),"NA","V")))))))))))))))))))))</f>
        <v>F</v>
      </c>
      <c r="H9" s="263" t="str">
        <f t="shared" si="1"/>
        <v>H</v>
      </c>
      <c r="I9" s="234" t="s">
        <v>384</v>
      </c>
      <c r="J9" s="236" t="s">
        <v>232</v>
      </c>
    </row>
    <row r="10" spans="1:10" ht="30.6" customHeight="1" x14ac:dyDescent="0.25">
      <c r="A10" s="230"/>
      <c r="B10" s="31" t="s">
        <v>23</v>
      </c>
      <c r="C10" s="247"/>
      <c r="D10" s="261"/>
      <c r="E10" s="247"/>
      <c r="F10" s="261"/>
      <c r="G10" s="261"/>
      <c r="H10" s="261"/>
      <c r="I10" s="297"/>
      <c r="J10" s="235"/>
    </row>
    <row r="11" spans="1:10" ht="74.45" customHeight="1" x14ac:dyDescent="0.25">
      <c r="A11" s="230"/>
      <c r="B11" s="31" t="s">
        <v>24</v>
      </c>
      <c r="C11" s="21" t="s">
        <v>19</v>
      </c>
      <c r="D11" s="17" t="s">
        <v>28</v>
      </c>
      <c r="E11" s="17" t="s">
        <v>14</v>
      </c>
      <c r="F11" s="17" t="s">
        <v>28</v>
      </c>
      <c r="G11" s="5" t="str">
        <f t="shared" si="0"/>
        <v>F</v>
      </c>
      <c r="H11" s="6" t="str">
        <f t="shared" si="1"/>
        <v>F</v>
      </c>
      <c r="I11" s="87" t="s">
        <v>387</v>
      </c>
      <c r="J11" s="119" t="s">
        <v>35</v>
      </c>
    </row>
    <row r="12" spans="1:10" ht="148.15" customHeight="1" x14ac:dyDescent="0.25">
      <c r="A12" s="230"/>
      <c r="B12" s="31" t="s">
        <v>74</v>
      </c>
      <c r="C12" s="21" t="s">
        <v>14</v>
      </c>
      <c r="D12" s="17" t="s">
        <v>28</v>
      </c>
      <c r="E12" s="17" t="s">
        <v>36</v>
      </c>
      <c r="F12" s="17" t="s">
        <v>28</v>
      </c>
      <c r="G12" s="5" t="str">
        <f t="shared" si="0"/>
        <v>TF</v>
      </c>
      <c r="H12" s="6" t="str">
        <f t="shared" si="1"/>
        <v>F</v>
      </c>
      <c r="I12" s="87" t="s">
        <v>393</v>
      </c>
      <c r="J12" s="119" t="s">
        <v>35</v>
      </c>
    </row>
    <row r="13" spans="1:10" ht="105" x14ac:dyDescent="0.25">
      <c r="A13" s="230"/>
      <c r="B13" s="31" t="s">
        <v>75</v>
      </c>
      <c r="C13" s="21" t="s">
        <v>14</v>
      </c>
      <c r="D13" s="17" t="s">
        <v>28</v>
      </c>
      <c r="E13" s="17" t="s">
        <v>36</v>
      </c>
      <c r="F13" s="17" t="s">
        <v>28</v>
      </c>
      <c r="G13" s="5" t="str">
        <f t="shared" si="0"/>
        <v>TF</v>
      </c>
      <c r="H13" s="6" t="str">
        <f t="shared" si="1"/>
        <v>F</v>
      </c>
      <c r="I13" s="87" t="s">
        <v>385</v>
      </c>
      <c r="J13" s="119" t="s">
        <v>35</v>
      </c>
    </row>
    <row r="14" spans="1:10" ht="131.44999999999999" customHeight="1" x14ac:dyDescent="0.25">
      <c r="A14" s="232" t="s">
        <v>26</v>
      </c>
      <c r="B14" s="139" t="s">
        <v>27</v>
      </c>
      <c r="C14" s="21" t="s">
        <v>13</v>
      </c>
      <c r="D14" s="17" t="s">
        <v>28</v>
      </c>
      <c r="E14" s="17" t="s">
        <v>14</v>
      </c>
      <c r="F14" s="17" t="s">
        <v>28</v>
      </c>
      <c r="G14" s="5" t="str">
        <f t="shared" si="0"/>
        <v>M</v>
      </c>
      <c r="H14" s="6" t="str">
        <f t="shared" si="1"/>
        <v>F</v>
      </c>
      <c r="I14" s="23" t="s">
        <v>390</v>
      </c>
      <c r="J14" s="119" t="s">
        <v>35</v>
      </c>
    </row>
    <row r="15" spans="1:10" ht="70.900000000000006" customHeight="1" x14ac:dyDescent="0.25">
      <c r="A15" s="233"/>
      <c r="B15" s="139" t="s">
        <v>29</v>
      </c>
      <c r="C15" s="21" t="s">
        <v>14</v>
      </c>
      <c r="D15" s="17" t="s">
        <v>28</v>
      </c>
      <c r="E15" s="17" t="s">
        <v>36</v>
      </c>
      <c r="F15" s="17" t="s">
        <v>28</v>
      </c>
      <c r="G15" s="5" t="str">
        <f t="shared" si="0"/>
        <v>TF</v>
      </c>
      <c r="H15" s="6" t="str">
        <f t="shared" si="1"/>
        <v>F</v>
      </c>
      <c r="I15" s="87" t="s">
        <v>391</v>
      </c>
      <c r="J15" s="119" t="s">
        <v>35</v>
      </c>
    </row>
    <row r="16" spans="1:10" x14ac:dyDescent="0.25">
      <c r="A16" s="43"/>
      <c r="G16" s="27"/>
      <c r="I16" s="14"/>
    </row>
    <row r="19" spans="7:9" x14ac:dyDescent="0.25">
      <c r="G19" s="27"/>
      <c r="I19" s="14"/>
    </row>
    <row r="20" spans="7:9" x14ac:dyDescent="0.25">
      <c r="G20" s="27"/>
      <c r="I20" s="14"/>
    </row>
    <row r="21" spans="7:9" x14ac:dyDescent="0.25">
      <c r="G21" s="27"/>
      <c r="I21" s="14"/>
    </row>
    <row r="22" spans="7:9" x14ac:dyDescent="0.25">
      <c r="G22" s="27"/>
      <c r="I22" s="14"/>
    </row>
  </sheetData>
  <sheetProtection algorithmName="SHA-512" hashValue="H1D79bx5CCpOPqT/v+p9mXULcGevE7aWEo6ssT9RoZKxjRuGppdOa0YDUy895YkpO8k/TvOetMjEpOq43q3eWA==" saltValue="yZRlAuF+Q/dWp10KXMIHdg==" spinCount="100000" sheet="1" objects="1" scenarios="1" formatCells="0" formatColumns="0" formatRows="0"/>
  <dataConsolidate link="1"/>
  <mergeCells count="13">
    <mergeCell ref="J9:J10"/>
    <mergeCell ref="A14:A15"/>
    <mergeCell ref="B1:J1"/>
    <mergeCell ref="B2:J2"/>
    <mergeCell ref="A4:A5"/>
    <mergeCell ref="A6:A13"/>
    <mergeCell ref="I9:I10"/>
    <mergeCell ref="D9:D10"/>
    <mergeCell ref="F9:F10"/>
    <mergeCell ref="G9:G10"/>
    <mergeCell ref="H9:H10"/>
    <mergeCell ref="C9:C10"/>
    <mergeCell ref="E9:E10"/>
  </mergeCells>
  <dataValidations count="3">
    <dataValidation allowBlank="1" sqref="G1:H3 H11:H15 H4:H9 C1:C5 E1:E5 D1:D9 F1:F9 I1:J9 I11:J16 F11:F16 D11:D16 E16 C16 A1:B16 G16:H16 A19:XFD1048576 K1:XFD16"/>
    <dataValidation type="list" allowBlank="1" showInputMessage="1" showErrorMessage="1" errorTitle="Entrer un score valide" error="A = Aucune_x000a_F = Faible_x000a_M = Modérée_x000a_H = Haute_x000a_NA = Non Applicable" promptTitle="Entrer le score de résistance" prompt="A = Aucune_x000a_F = Faible_x000a_M = Modérée_x000a_H = Haute_x000a_NA = Non Applicable" sqref="C6:C9 C11:C15">
      <formula1>"A, F, M, H, NA"</formula1>
    </dataValidation>
    <dataValidation type="list" allowBlank="1" showInputMessage="1" showErrorMessage="1" errorTitle="Entrer un score valide" error="A = Aucune_x000a_F = Faible_x000a_M = Modérée_x000a_H = Haute_x000a_TH = Très Haute_x000a_NA = Non applicable" promptTitle="Entrer le score de résistance" prompt="A = Aucune_x000a_F = Faible_x000a_M = Modérée_x000a_H = Haute_x000a_TH = Très Haute_x000a_NA = Non applicable" sqref="E6:E9 E11:E15">
      <formula1>"A, F, M, H, TH, NA"</formula1>
    </dataValidation>
  </dataValidations>
  <hyperlinks>
    <hyperlink ref="B1:J1" r:id="rId1" display="Estrans de sables grossiers et graviers (façade atlantique)"/>
    <hyperlink ref="B2:J2" r:id="rId2" display="Correspondances avec d'autres typologies"/>
  </hyperlinks>
  <pageMargins left="0.7" right="0.7" top="0.75" bottom="0.75" header="0.3" footer="0.3"/>
  <pageSetup paperSize="8" scale="63"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9E6CDD20-9F87-4522-A8B5-4DE695BF3A1B}">
            <xm:f>NOT(ISERROR(SEARCH("V",G4)))</xm:f>
            <xm:f>"V"</xm:f>
            <x14:dxf>
              <fill>
                <patternFill>
                  <bgColor theme="0" tint="-0.24994659260841701"/>
                </patternFill>
              </fill>
            </x14:dxf>
          </x14:cfRule>
          <x14:cfRule type="containsText" priority="2" operator="containsText" id="{3E6AB5ED-AD2B-45A6-858C-DA1A5EEFCB40}">
            <xm:f>NOT(ISERROR(SEARCH("NA",G4)))</xm:f>
            <xm:f>"NA"</xm:f>
            <x14:dxf>
              <fill>
                <patternFill>
                  <bgColor theme="0"/>
                </patternFill>
              </fill>
            </x14:dxf>
          </x14:cfRule>
          <x14:cfRule type="beginsWith" priority="3" operator="beginsWith" id="{4854930B-4E66-4DB3-9418-46267B3938DE}">
            <xm:f>LEFT(G4,LEN("F"))="F"</xm:f>
            <xm:f>"F"</xm:f>
            <x14:dxf>
              <fill>
                <patternFill>
                  <bgColor rgb="FFCBDEF1"/>
                </patternFill>
              </fill>
            </x14:dxf>
          </x14:cfRule>
          <x14:cfRule type="containsText" priority="4" operator="containsText" id="{EAD6765D-8AE0-4C0B-A600-C204AD3D329A}">
            <xm:f>NOT(ISERROR(SEARCH("M",G4)))</xm:f>
            <xm:f>"M"</xm:f>
            <x14:dxf>
              <fill>
                <patternFill>
                  <bgColor rgb="FFACB9CA"/>
                </patternFill>
              </fill>
            </x14:dxf>
          </x14:cfRule>
          <x14:cfRule type="containsText" priority="5" operator="containsText" id="{3EC3D62B-A8C0-46E1-9C83-07E45BACE0F2}">
            <xm:f>NOT(ISERROR(SEARCH("TH",G4)))</xm:f>
            <xm:f>"TH"</xm:f>
            <x14:dxf>
              <fill>
                <patternFill>
                  <bgColor rgb="FF004CBC"/>
                </patternFill>
              </fill>
            </x14:dxf>
          </x14:cfRule>
          <x14:cfRule type="containsText" priority="6" operator="containsText" id="{0DC02978-6EB8-40D0-A317-E3B8600CF471}">
            <xm:f>NOT(ISERROR(SEARCH("H",G4)))</xm:f>
            <xm:f>"H"</xm:f>
            <x14:dxf>
              <fill>
                <patternFill>
                  <bgColor rgb="FF3276C8"/>
                </patternFill>
              </fill>
            </x14:dxf>
          </x14:cfRule>
          <x14:cfRule type="beginsWith" priority="7" operator="beginsWith" id="{77346564-404A-4369-95CB-ECD49FFA2D33}">
            <xm:f>LEFT(G4,LEN("TF"))="TF"</xm:f>
            <xm:f>"TF"</xm:f>
            <x14:dxf>
              <fill>
                <patternFill>
                  <bgColor rgb="FFE4EEF8"/>
                </patternFill>
              </fill>
            </x14:dxf>
          </x14:cfRule>
          <xm:sqref>G4:G9 G11:G15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64" zoomScaleNormal="64" workbookViewId="0">
      <selection activeCell="J6" sqref="J6"/>
    </sheetView>
  </sheetViews>
  <sheetFormatPr baseColWidth="10" defaultColWidth="11.5703125" defaultRowHeight="15" x14ac:dyDescent="0.25"/>
  <cols>
    <col min="1" max="1" width="17.28515625" style="25" customWidth="1"/>
    <col min="2" max="2" width="20.28515625" style="14"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124" customWidth="1"/>
    <col min="10" max="10" width="54.5703125" style="14" customWidth="1"/>
    <col min="11" max="11" width="119.85546875" style="14" customWidth="1"/>
    <col min="12" max="16384" width="11.5703125" style="14"/>
  </cols>
  <sheetData>
    <row r="1" spans="1:10" ht="21" x14ac:dyDescent="0.25">
      <c r="A1" s="61" t="s">
        <v>57</v>
      </c>
      <c r="B1" s="254" t="s">
        <v>119</v>
      </c>
      <c r="C1" s="254"/>
      <c r="D1" s="254"/>
      <c r="E1" s="254"/>
      <c r="F1" s="254"/>
      <c r="G1" s="254"/>
      <c r="H1" s="254"/>
      <c r="I1" s="254"/>
      <c r="J1" s="254"/>
    </row>
    <row r="2" spans="1:10" ht="21" x14ac:dyDescent="0.25">
      <c r="A2" s="13"/>
      <c r="B2" s="229" t="s">
        <v>0</v>
      </c>
      <c r="C2" s="229"/>
      <c r="D2" s="229"/>
      <c r="E2" s="229"/>
      <c r="F2" s="229"/>
      <c r="G2" s="229"/>
      <c r="H2" s="229"/>
      <c r="I2" s="229"/>
      <c r="J2" s="229"/>
    </row>
    <row r="3" spans="1:10" ht="65.45" customHeight="1" x14ac:dyDescent="0.25">
      <c r="A3" s="1" t="s">
        <v>1</v>
      </c>
      <c r="B3" s="2" t="s">
        <v>2</v>
      </c>
      <c r="C3" s="3" t="s">
        <v>3</v>
      </c>
      <c r="D3" s="3" t="s">
        <v>4</v>
      </c>
      <c r="E3" s="3" t="s">
        <v>5</v>
      </c>
      <c r="F3" s="3" t="s">
        <v>6</v>
      </c>
      <c r="G3" s="4" t="s">
        <v>7</v>
      </c>
      <c r="H3" s="4" t="s">
        <v>8</v>
      </c>
      <c r="I3" s="215" t="s">
        <v>9</v>
      </c>
      <c r="J3" s="1" t="s">
        <v>10</v>
      </c>
    </row>
    <row r="4" spans="1:10" ht="65.45"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27" t="s">
        <v>15</v>
      </c>
      <c r="J4" s="18" t="s">
        <v>16</v>
      </c>
    </row>
    <row r="5" spans="1:10" ht="60"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27" t="s">
        <v>70</v>
      </c>
      <c r="J5" s="18" t="s">
        <v>16</v>
      </c>
    </row>
    <row r="6" spans="1:10" ht="87" customHeight="1" x14ac:dyDescent="0.25">
      <c r="A6" s="230" t="s">
        <v>227</v>
      </c>
      <c r="B6" s="63" t="s">
        <v>41</v>
      </c>
      <c r="C6" s="21" t="s">
        <v>13</v>
      </c>
      <c r="D6" s="17" t="s">
        <v>14</v>
      </c>
      <c r="E6" s="17" t="s">
        <v>14</v>
      </c>
      <c r="F6" s="17" t="s">
        <v>28</v>
      </c>
      <c r="G6" s="5" t="str">
        <f t="shared" si="0"/>
        <v>M</v>
      </c>
      <c r="H6" s="6" t="str">
        <f t="shared" si="1"/>
        <v>F</v>
      </c>
      <c r="I6" s="23" t="s">
        <v>383</v>
      </c>
      <c r="J6" s="122" t="s">
        <v>143</v>
      </c>
    </row>
    <row r="7" spans="1:10" ht="57" customHeight="1" x14ac:dyDescent="0.25">
      <c r="A7" s="230"/>
      <c r="B7" s="1" t="s">
        <v>20</v>
      </c>
      <c r="C7" s="21" t="s">
        <v>14</v>
      </c>
      <c r="D7" s="17" t="s">
        <v>28</v>
      </c>
      <c r="E7" s="17" t="s">
        <v>36</v>
      </c>
      <c r="F7" s="17" t="s">
        <v>28</v>
      </c>
      <c r="G7" s="5" t="str">
        <f t="shared" si="0"/>
        <v>TF</v>
      </c>
      <c r="H7" s="6" t="str">
        <f t="shared" si="1"/>
        <v>F</v>
      </c>
      <c r="I7" s="87" t="s">
        <v>120</v>
      </c>
      <c r="J7" s="122" t="s">
        <v>35</v>
      </c>
    </row>
    <row r="8" spans="1:10" ht="45" x14ac:dyDescent="0.25">
      <c r="A8" s="230"/>
      <c r="B8" s="31" t="s">
        <v>21</v>
      </c>
      <c r="C8" s="21" t="s">
        <v>14</v>
      </c>
      <c r="D8" s="17" t="s">
        <v>28</v>
      </c>
      <c r="E8" s="17" t="s">
        <v>36</v>
      </c>
      <c r="F8" s="17" t="s">
        <v>28</v>
      </c>
      <c r="G8" s="5" t="str">
        <f t="shared" si="0"/>
        <v>TF</v>
      </c>
      <c r="H8" s="6" t="str">
        <f t="shared" si="1"/>
        <v>F</v>
      </c>
      <c r="I8" s="23" t="s">
        <v>121</v>
      </c>
      <c r="J8" s="122" t="s">
        <v>35</v>
      </c>
    </row>
    <row r="9" spans="1:10" ht="33.6" customHeight="1" x14ac:dyDescent="0.25">
      <c r="A9" s="230"/>
      <c r="B9" s="31" t="s">
        <v>22</v>
      </c>
      <c r="C9" s="248" t="s">
        <v>19</v>
      </c>
      <c r="D9" s="260" t="s">
        <v>28</v>
      </c>
      <c r="E9" s="246" t="s">
        <v>14</v>
      </c>
      <c r="F9" s="260" t="s">
        <v>28</v>
      </c>
      <c r="G9" s="262" t="str">
        <f t="shared" si="0"/>
        <v>F</v>
      </c>
      <c r="H9" s="263" t="str">
        <f t="shared" si="1"/>
        <v>F</v>
      </c>
      <c r="I9" s="234" t="s">
        <v>386</v>
      </c>
      <c r="J9" s="236" t="s">
        <v>35</v>
      </c>
    </row>
    <row r="10" spans="1:10" ht="33.6" customHeight="1" x14ac:dyDescent="0.25">
      <c r="A10" s="230"/>
      <c r="B10" s="31" t="s">
        <v>23</v>
      </c>
      <c r="C10" s="247"/>
      <c r="D10" s="261"/>
      <c r="E10" s="247"/>
      <c r="F10" s="261"/>
      <c r="G10" s="261"/>
      <c r="H10" s="261"/>
      <c r="I10" s="297"/>
      <c r="J10" s="235"/>
    </row>
    <row r="11" spans="1:10" ht="88.9" customHeight="1" x14ac:dyDescent="0.25">
      <c r="A11" s="230"/>
      <c r="B11" s="31" t="s">
        <v>24</v>
      </c>
      <c r="C11" s="21" t="s">
        <v>19</v>
      </c>
      <c r="D11" s="17" t="s">
        <v>28</v>
      </c>
      <c r="E11" s="17" t="s">
        <v>14</v>
      </c>
      <c r="F11" s="17" t="s">
        <v>28</v>
      </c>
      <c r="G11" s="5" t="str">
        <f t="shared" si="0"/>
        <v>F</v>
      </c>
      <c r="H11" s="6" t="str">
        <f t="shared" si="1"/>
        <v>F</v>
      </c>
      <c r="I11" s="87" t="s">
        <v>388</v>
      </c>
      <c r="J11" s="122" t="s">
        <v>35</v>
      </c>
    </row>
    <row r="12" spans="1:10" ht="48.6" customHeight="1" x14ac:dyDescent="0.25">
      <c r="A12" s="230"/>
      <c r="B12" s="31" t="s">
        <v>74</v>
      </c>
      <c r="C12" s="21" t="s">
        <v>14</v>
      </c>
      <c r="D12" s="17" t="s">
        <v>28</v>
      </c>
      <c r="E12" s="17" t="s">
        <v>36</v>
      </c>
      <c r="F12" s="17" t="s">
        <v>28</v>
      </c>
      <c r="G12" s="5" t="str">
        <f t="shared" si="0"/>
        <v>TF</v>
      </c>
      <c r="H12" s="6" t="str">
        <f t="shared" si="1"/>
        <v>F</v>
      </c>
      <c r="I12" s="23" t="s">
        <v>122</v>
      </c>
      <c r="J12" s="122" t="s">
        <v>35</v>
      </c>
    </row>
    <row r="13" spans="1:10" ht="119.45" customHeight="1" x14ac:dyDescent="0.25">
      <c r="A13" s="230"/>
      <c r="B13" s="31" t="s">
        <v>75</v>
      </c>
      <c r="C13" s="21" t="s">
        <v>14</v>
      </c>
      <c r="D13" s="17" t="s">
        <v>28</v>
      </c>
      <c r="E13" s="17" t="s">
        <v>36</v>
      </c>
      <c r="F13" s="17" t="s">
        <v>28</v>
      </c>
      <c r="G13" s="5" t="str">
        <f t="shared" si="0"/>
        <v>TF</v>
      </c>
      <c r="H13" s="6" t="str">
        <f t="shared" si="1"/>
        <v>F</v>
      </c>
      <c r="I13" s="87" t="s">
        <v>234</v>
      </c>
      <c r="J13" s="122" t="s">
        <v>35</v>
      </c>
    </row>
    <row r="14" spans="1:10" ht="101.45" customHeight="1" x14ac:dyDescent="0.25">
      <c r="A14" s="265" t="s">
        <v>38</v>
      </c>
      <c r="B14" s="139" t="s">
        <v>27</v>
      </c>
      <c r="C14" s="21" t="s">
        <v>28</v>
      </c>
      <c r="D14" s="17" t="s">
        <v>28</v>
      </c>
      <c r="E14" s="17" t="s">
        <v>14</v>
      </c>
      <c r="F14" s="17" t="s">
        <v>28</v>
      </c>
      <c r="G14" s="5" t="str">
        <f t="shared" si="0"/>
        <v>M</v>
      </c>
      <c r="H14" s="6" t="str">
        <f t="shared" si="1"/>
        <v>F</v>
      </c>
      <c r="I14" s="23" t="s">
        <v>389</v>
      </c>
      <c r="J14" s="122" t="s">
        <v>35</v>
      </c>
    </row>
    <row r="15" spans="1:10" ht="79.150000000000006" customHeight="1" x14ac:dyDescent="0.25">
      <c r="A15" s="266"/>
      <c r="B15" s="139" t="s">
        <v>29</v>
      </c>
      <c r="C15" s="21" t="s">
        <v>14</v>
      </c>
      <c r="D15" s="17" t="s">
        <v>28</v>
      </c>
      <c r="E15" s="17" t="s">
        <v>36</v>
      </c>
      <c r="F15" s="17" t="s">
        <v>28</v>
      </c>
      <c r="G15" s="5" t="str">
        <f t="shared" si="0"/>
        <v>TF</v>
      </c>
      <c r="H15" s="6" t="str">
        <f t="shared" si="1"/>
        <v>F</v>
      </c>
      <c r="I15" s="87" t="s">
        <v>392</v>
      </c>
      <c r="J15" s="122" t="s">
        <v>35</v>
      </c>
    </row>
    <row r="16" spans="1:10" x14ac:dyDescent="0.25">
      <c r="J16" s="120"/>
    </row>
  </sheetData>
  <sheetProtection algorithmName="SHA-512" hashValue="YxciR6ixJCfRKKgLeYOz/obbPsHUANqTlgyfJHSzbC01nU3F3HLgZdnriStdfrmNJLWJEHz+oOEXf0oI6dOnoQ==" saltValue="R0yj62qmkYClWo4sqB1k3w==" spinCount="100000" sheet="1" objects="1" scenarios="1" formatCells="0" formatColumns="0" formatRows="0"/>
  <mergeCells count="13">
    <mergeCell ref="A14:A15"/>
    <mergeCell ref="B1:J1"/>
    <mergeCell ref="B2:J2"/>
    <mergeCell ref="A4:A5"/>
    <mergeCell ref="A6:A13"/>
    <mergeCell ref="I9:I10"/>
    <mergeCell ref="D9:D10"/>
    <mergeCell ref="F9:F10"/>
    <mergeCell ref="G9:G10"/>
    <mergeCell ref="H9:H10"/>
    <mergeCell ref="C9:C10"/>
    <mergeCell ref="E9:E10"/>
    <mergeCell ref="J9:J10"/>
  </mergeCells>
  <dataValidations count="3">
    <dataValidation allowBlank="1" sqref="H11:H15 G1:H3 H9:J9 G16:H1048576 H4:H8 J17:J1048576 I11:I1048576 A1:B1048576 K1:XFD1048576 D6:D9 E16:E1048576 F1:F9 C1:E5 C16:C1048576 D11:D1048576 F11:F1048576 I1:J8 J11:J15"/>
    <dataValidation type="list" allowBlank="1" showInputMessage="1" showErrorMessage="1" errorTitle="Entrer un score valide" error="A = Aucune_x000a_F = Faible_x000a_M = Modérée_x000a_H = Haute_x000a_NA = Non Applicable" promptTitle="Entrer le score de résistance" prompt="A = Aucune_x000a_F = Faible_x000a_M = Modérée_x000a_H = Haute_x000a_NA = Non Applicable" sqref="C6:C9 C11:C15">
      <formula1>"A, F, M, H, NA"</formula1>
    </dataValidation>
    <dataValidation type="list" allowBlank="1" showInputMessage="1" showErrorMessage="1" errorTitle="Entrer un score valide" error="A = Aucune_x000a_F = Faible_x000a_M = Modérée_x000a_H = Haute_x000a_TH = Très Haute_x000a_NA = Non applicable" promptTitle="Entrer le score de résistance" prompt="A = Aucune_x000a_F = Faible_x000a_M = Modérée_x000a_H = Haute_x000a_TH = Très Haute_x000a_NA = Non applicable" sqref="E6:E9 E11:E15">
      <formula1>"A, F, M, H, TH, NA"</formula1>
    </dataValidation>
  </dataValidations>
  <hyperlinks>
    <hyperlink ref="B2:J2" r:id="rId1" display="Correspondances avec les autres typologies"/>
    <hyperlink ref="B1:J1" r:id="rId2" display="Sédiments hétérogènes envasés (façade atlantique)"/>
  </hyperlinks>
  <pageMargins left="0.7" right="0.7" top="0.75" bottom="0.75" header="0.3" footer="0.3"/>
  <pageSetup paperSize="8" scale="62" fitToHeight="0" orientation="landscape" horizontalDpi="300" verticalDpi="300" r:id="rId3"/>
  <extLst>
    <ext xmlns:x14="http://schemas.microsoft.com/office/spreadsheetml/2009/9/main" uri="{78C0D931-6437-407d-A8EE-F0AAD7539E65}">
      <x14:conditionalFormattings>
        <x14:conditionalFormatting xmlns:xm="http://schemas.microsoft.com/office/excel/2006/main">
          <x14:cfRule type="containsText" priority="8" operator="containsText" id="{20D709D2-FB4F-41E0-89B3-BA9416399E56}">
            <xm:f>NOT(ISERROR(SEARCH("V",G4)))</xm:f>
            <xm:f>"V"</xm:f>
            <x14:dxf>
              <fill>
                <patternFill>
                  <bgColor theme="0" tint="-0.24994659260841701"/>
                </patternFill>
              </fill>
            </x14:dxf>
          </x14:cfRule>
          <x14:cfRule type="containsText" priority="9" operator="containsText" id="{64D4E50B-2E0C-45EA-B849-A723DD022661}">
            <xm:f>NOT(ISERROR(SEARCH("NA",G4)))</xm:f>
            <xm:f>"NA"</xm:f>
            <x14:dxf>
              <fill>
                <patternFill>
                  <bgColor theme="0"/>
                </patternFill>
              </fill>
            </x14:dxf>
          </x14:cfRule>
          <x14:cfRule type="beginsWith" priority="10" operator="beginsWith" id="{219FEDF4-9965-498B-8DD6-CB6274879032}">
            <xm:f>LEFT(G4,LEN("F"))="F"</xm:f>
            <xm:f>"F"</xm:f>
            <x14:dxf>
              <fill>
                <patternFill>
                  <bgColor rgb="FFCBDEF1"/>
                </patternFill>
              </fill>
            </x14:dxf>
          </x14:cfRule>
          <x14:cfRule type="containsText" priority="11" operator="containsText" id="{82E7BB39-B90A-489A-8038-C5E64A47269B}">
            <xm:f>NOT(ISERROR(SEARCH("M",G4)))</xm:f>
            <xm:f>"M"</xm:f>
            <x14:dxf>
              <fill>
                <patternFill>
                  <bgColor rgb="FFACB9CA"/>
                </patternFill>
              </fill>
            </x14:dxf>
          </x14:cfRule>
          <x14:cfRule type="containsText" priority="12" operator="containsText" id="{5DBD77E9-C658-48A1-BB61-E04E2E069E19}">
            <xm:f>NOT(ISERROR(SEARCH("TH",G4)))</xm:f>
            <xm:f>"TH"</xm:f>
            <x14:dxf>
              <fill>
                <patternFill>
                  <bgColor rgb="FF004CBC"/>
                </patternFill>
              </fill>
            </x14:dxf>
          </x14:cfRule>
          <x14:cfRule type="containsText" priority="13" operator="containsText" id="{FAB70A15-3485-48B0-853B-72AB0F0C9447}">
            <xm:f>NOT(ISERROR(SEARCH("H",G4)))</xm:f>
            <xm:f>"H"</xm:f>
            <x14:dxf>
              <fill>
                <patternFill>
                  <bgColor rgb="FF3276C8"/>
                </patternFill>
              </fill>
            </x14:dxf>
          </x14:cfRule>
          <x14:cfRule type="beginsWith" priority="14" operator="beginsWith" id="{80AB6B6D-81CA-4567-AB70-E39B6ED8D6CD}">
            <xm:f>LEFT(G4,LEN("TF"))="TF"</xm:f>
            <xm:f>"TF"</xm:f>
            <x14:dxf>
              <fill>
                <patternFill>
                  <bgColor rgb="FFE4EEF8"/>
                </patternFill>
              </fill>
            </x14:dxf>
          </x14:cfRule>
          <xm:sqref>G11:G15 G4:G8</xm:sqref>
        </x14:conditionalFormatting>
        <x14:conditionalFormatting xmlns:xm="http://schemas.microsoft.com/office/excel/2006/main">
          <x14:cfRule type="containsText" priority="1" operator="containsText" id="{133E8DC8-B1DA-4727-8150-C916A43B0014}">
            <xm:f>NOT(ISERROR(SEARCH("V",G9)))</xm:f>
            <xm:f>"V"</xm:f>
            <x14:dxf>
              <fill>
                <patternFill>
                  <bgColor theme="0" tint="-0.24994659260841701"/>
                </patternFill>
              </fill>
            </x14:dxf>
          </x14:cfRule>
          <x14:cfRule type="containsText" priority="2" operator="containsText" id="{E63DB8EE-09A2-4380-91C9-7570751E612C}">
            <xm:f>NOT(ISERROR(SEARCH("NA",G9)))</xm:f>
            <xm:f>"NA"</xm:f>
            <x14:dxf>
              <fill>
                <patternFill>
                  <bgColor theme="0"/>
                </patternFill>
              </fill>
            </x14:dxf>
          </x14:cfRule>
          <x14:cfRule type="beginsWith" priority="3" operator="beginsWith" id="{4CC4C06A-BE14-4722-89B3-6A5648ED7FDD}">
            <xm:f>LEFT(G9,LEN("F"))="F"</xm:f>
            <xm:f>"F"</xm:f>
            <x14:dxf>
              <fill>
                <patternFill>
                  <bgColor rgb="FFCBDEF1"/>
                </patternFill>
              </fill>
            </x14:dxf>
          </x14:cfRule>
          <x14:cfRule type="containsText" priority="4" operator="containsText" id="{EE7AC7F1-4670-4956-8339-9D1107DA3AE0}">
            <xm:f>NOT(ISERROR(SEARCH("M",G9)))</xm:f>
            <xm:f>"M"</xm:f>
            <x14:dxf>
              <fill>
                <patternFill>
                  <bgColor rgb="FFACB9CA"/>
                </patternFill>
              </fill>
            </x14:dxf>
          </x14:cfRule>
          <x14:cfRule type="containsText" priority="5" operator="containsText" id="{39E328FB-D2E4-41EB-B5EC-F7C87D3F4535}">
            <xm:f>NOT(ISERROR(SEARCH("TH",G9)))</xm:f>
            <xm:f>"TH"</xm:f>
            <x14:dxf>
              <fill>
                <patternFill>
                  <bgColor rgb="FF004CBC"/>
                </patternFill>
              </fill>
            </x14:dxf>
          </x14:cfRule>
          <x14:cfRule type="containsText" priority="6" operator="containsText" id="{8EBF9546-94A7-4498-BA69-2DC8416444AE}">
            <xm:f>NOT(ISERROR(SEARCH("H",G9)))</xm:f>
            <xm:f>"H"</xm:f>
            <x14:dxf>
              <fill>
                <patternFill>
                  <bgColor rgb="FF3276C8"/>
                </patternFill>
              </fill>
            </x14:dxf>
          </x14:cfRule>
          <x14:cfRule type="beginsWith" priority="7" operator="beginsWith" id="{92071B0D-488A-4F2D-9975-66F0FCE9D5A7}">
            <xm:f>LEFT(G9,LEN("TF"))="TF"</xm:f>
            <xm:f>"TF"</xm:f>
            <x14:dxf>
              <fill>
                <patternFill>
                  <bgColor rgb="FFE4EEF8"/>
                </patternFill>
              </fill>
            </x14:dxf>
          </x14:cfRule>
          <xm:sqref>G9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56" zoomScaleNormal="56" workbookViewId="0">
      <selection activeCell="J8" sqref="J8"/>
    </sheetView>
  </sheetViews>
  <sheetFormatPr baseColWidth="10" defaultColWidth="11.5703125" defaultRowHeight="15" x14ac:dyDescent="0.25"/>
  <cols>
    <col min="1" max="1" width="17.28515625" style="25" customWidth="1"/>
    <col min="2" max="2" width="22.85546875" style="14" bestFit="1"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25" customWidth="1"/>
    <col min="10" max="10" width="54.5703125" style="133" customWidth="1"/>
    <col min="11" max="16384" width="11.5703125" style="14"/>
  </cols>
  <sheetData>
    <row r="1" spans="1:11" ht="21" x14ac:dyDescent="0.25">
      <c r="A1" s="61" t="s">
        <v>58</v>
      </c>
      <c r="B1" s="254" t="s">
        <v>123</v>
      </c>
      <c r="C1" s="254"/>
      <c r="D1" s="254"/>
      <c r="E1" s="254"/>
      <c r="F1" s="254"/>
      <c r="G1" s="254"/>
      <c r="H1" s="254"/>
      <c r="I1" s="254"/>
      <c r="J1" s="254"/>
    </row>
    <row r="2" spans="1:11" ht="21" x14ac:dyDescent="0.25">
      <c r="A2" s="13"/>
      <c r="B2" s="229" t="s">
        <v>39</v>
      </c>
      <c r="C2" s="299"/>
      <c r="D2" s="299"/>
      <c r="E2" s="299"/>
      <c r="F2" s="299"/>
      <c r="G2" s="299"/>
      <c r="H2" s="299"/>
      <c r="I2" s="299"/>
      <c r="J2" s="299"/>
    </row>
    <row r="3" spans="1:11" s="15" customFormat="1" x14ac:dyDescent="0.25">
      <c r="A3" s="1" t="s">
        <v>1</v>
      </c>
      <c r="B3" s="2" t="s">
        <v>2</v>
      </c>
      <c r="C3" s="3" t="s">
        <v>3</v>
      </c>
      <c r="D3" s="3" t="s">
        <v>4</v>
      </c>
      <c r="E3" s="3" t="s">
        <v>5</v>
      </c>
      <c r="F3" s="3" t="s">
        <v>6</v>
      </c>
      <c r="G3" s="4" t="s">
        <v>7</v>
      </c>
      <c r="H3" s="4" t="s">
        <v>8</v>
      </c>
      <c r="I3" s="1" t="s">
        <v>9</v>
      </c>
      <c r="J3" s="1" t="s">
        <v>10</v>
      </c>
    </row>
    <row r="4" spans="1:11" ht="60"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131" t="s">
        <v>16</v>
      </c>
    </row>
    <row r="5" spans="1:11" ht="62.45" customHeight="1" x14ac:dyDescent="0.25">
      <c r="A5" s="231"/>
      <c r="B5" s="139" t="s">
        <v>17</v>
      </c>
      <c r="C5" s="21" t="s">
        <v>13</v>
      </c>
      <c r="D5" s="17" t="s">
        <v>14</v>
      </c>
      <c r="E5" s="21"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22" t="s">
        <v>444</v>
      </c>
      <c r="J5" s="131" t="s">
        <v>16</v>
      </c>
      <c r="K5" s="115"/>
    </row>
    <row r="6" spans="1:11" ht="187.15" customHeight="1" x14ac:dyDescent="0.25">
      <c r="A6" s="230" t="s">
        <v>227</v>
      </c>
      <c r="B6" s="63" t="s">
        <v>41</v>
      </c>
      <c r="C6" s="21" t="s">
        <v>13</v>
      </c>
      <c r="D6" s="17" t="s">
        <v>14</v>
      </c>
      <c r="E6" s="17" t="s">
        <v>36</v>
      </c>
      <c r="F6" s="17" t="s">
        <v>19</v>
      </c>
      <c r="G6" s="5" t="str">
        <f t="shared" si="0"/>
        <v>F</v>
      </c>
      <c r="H6" s="6" t="str">
        <f t="shared" si="1"/>
        <v>M</v>
      </c>
      <c r="I6" s="23" t="s">
        <v>236</v>
      </c>
      <c r="J6" s="62" t="s">
        <v>149</v>
      </c>
      <c r="K6" s="115"/>
    </row>
    <row r="7" spans="1:11" ht="58.15" customHeight="1" x14ac:dyDescent="0.25">
      <c r="A7" s="230"/>
      <c r="B7" s="1" t="s">
        <v>20</v>
      </c>
      <c r="C7" s="21" t="s">
        <v>14</v>
      </c>
      <c r="D7" s="17" t="s">
        <v>19</v>
      </c>
      <c r="E7" s="17" t="s">
        <v>36</v>
      </c>
      <c r="F7" s="17" t="s">
        <v>19</v>
      </c>
      <c r="G7" s="5" t="str">
        <f t="shared" si="0"/>
        <v>TF</v>
      </c>
      <c r="H7" s="6" t="str">
        <f t="shared" si="1"/>
        <v>M</v>
      </c>
      <c r="I7" s="127" t="s">
        <v>142</v>
      </c>
      <c r="J7" s="62" t="s">
        <v>150</v>
      </c>
    </row>
    <row r="8" spans="1:11" ht="70.150000000000006" customHeight="1" x14ac:dyDescent="0.25">
      <c r="A8" s="230"/>
      <c r="B8" s="31" t="s">
        <v>21</v>
      </c>
      <c r="C8" s="21" t="s">
        <v>28</v>
      </c>
      <c r="D8" s="17" t="s">
        <v>19</v>
      </c>
      <c r="E8" s="17" t="s">
        <v>36</v>
      </c>
      <c r="F8" s="17" t="s">
        <v>19</v>
      </c>
      <c r="G8" s="5" t="str">
        <f t="shared" si="0"/>
        <v>F</v>
      </c>
      <c r="H8" s="6" t="str">
        <f t="shared" si="1"/>
        <v>M</v>
      </c>
      <c r="I8" s="127" t="s">
        <v>144</v>
      </c>
      <c r="J8" s="62" t="s">
        <v>150</v>
      </c>
    </row>
    <row r="9" spans="1:11" ht="69.599999999999994" customHeight="1" x14ac:dyDescent="0.25">
      <c r="A9" s="230"/>
      <c r="B9" s="31" t="s">
        <v>22</v>
      </c>
      <c r="C9" s="248" t="s">
        <v>13</v>
      </c>
      <c r="D9" s="246" t="s">
        <v>19</v>
      </c>
      <c r="E9" s="246" t="s">
        <v>36</v>
      </c>
      <c r="F9" s="246" t="s">
        <v>19</v>
      </c>
      <c r="G9" s="249" t="str">
        <f t="shared" si="0"/>
        <v>F</v>
      </c>
      <c r="H9" s="250" t="s">
        <v>28</v>
      </c>
      <c r="I9" s="300" t="s">
        <v>145</v>
      </c>
      <c r="J9" s="301" t="s">
        <v>150</v>
      </c>
    </row>
    <row r="10" spans="1:11" ht="69.599999999999994" customHeight="1" x14ac:dyDescent="0.25">
      <c r="A10" s="230"/>
      <c r="B10" s="31" t="s">
        <v>23</v>
      </c>
      <c r="C10" s="247"/>
      <c r="D10" s="247"/>
      <c r="E10" s="247"/>
      <c r="F10" s="247"/>
      <c r="G10" s="247"/>
      <c r="H10" s="247"/>
      <c r="I10" s="300"/>
      <c r="J10" s="301"/>
    </row>
    <row r="11" spans="1:11" ht="127.15" customHeight="1" x14ac:dyDescent="0.25">
      <c r="A11" s="230"/>
      <c r="B11" s="31" t="s">
        <v>24</v>
      </c>
      <c r="C11" s="21" t="s">
        <v>13</v>
      </c>
      <c r="D11" s="17" t="s">
        <v>19</v>
      </c>
      <c r="E11" s="17" t="s">
        <v>36</v>
      </c>
      <c r="F11" s="17" t="s">
        <v>19</v>
      </c>
      <c r="G11" s="5" t="str">
        <f t="shared" si="0"/>
        <v>F</v>
      </c>
      <c r="H11" s="6" t="str">
        <f t="shared" si="1"/>
        <v>M</v>
      </c>
      <c r="I11" s="87" t="s">
        <v>146</v>
      </c>
      <c r="J11" s="62" t="s">
        <v>35</v>
      </c>
    </row>
    <row r="12" spans="1:11" ht="192" customHeight="1" x14ac:dyDescent="0.25">
      <c r="A12" s="230"/>
      <c r="B12" s="31" t="s">
        <v>74</v>
      </c>
      <c r="C12" s="21" t="s">
        <v>14</v>
      </c>
      <c r="D12" s="17" t="s">
        <v>19</v>
      </c>
      <c r="E12" s="17" t="s">
        <v>36</v>
      </c>
      <c r="F12" s="17" t="s">
        <v>19</v>
      </c>
      <c r="G12" s="5" t="str">
        <f t="shared" si="0"/>
        <v>TF</v>
      </c>
      <c r="H12" s="6" t="str">
        <f t="shared" si="1"/>
        <v>M</v>
      </c>
      <c r="I12" s="23" t="s">
        <v>237</v>
      </c>
      <c r="J12" s="62" t="s">
        <v>150</v>
      </c>
    </row>
    <row r="13" spans="1:11" ht="221.45" customHeight="1" x14ac:dyDescent="0.25">
      <c r="A13" s="230"/>
      <c r="B13" s="31" t="s">
        <v>75</v>
      </c>
      <c r="C13" s="21" t="s">
        <v>19</v>
      </c>
      <c r="D13" s="17" t="s">
        <v>19</v>
      </c>
      <c r="E13" s="17" t="s">
        <v>36</v>
      </c>
      <c r="F13" s="17" t="s">
        <v>19</v>
      </c>
      <c r="G13" s="5" t="str">
        <f t="shared" si="0"/>
        <v>F</v>
      </c>
      <c r="H13" s="6" t="str">
        <f t="shared" si="1"/>
        <v>M</v>
      </c>
      <c r="I13" s="87" t="s">
        <v>238</v>
      </c>
      <c r="J13" s="62" t="s">
        <v>150</v>
      </c>
    </row>
    <row r="14" spans="1:11" ht="114.6" customHeight="1" x14ac:dyDescent="0.25">
      <c r="A14" s="232" t="s">
        <v>235</v>
      </c>
      <c r="B14" s="139" t="s">
        <v>27</v>
      </c>
      <c r="C14" s="21" t="s">
        <v>19</v>
      </c>
      <c r="D14" s="17" t="s">
        <v>19</v>
      </c>
      <c r="E14" s="17" t="s">
        <v>36</v>
      </c>
      <c r="F14" s="17" t="s">
        <v>19</v>
      </c>
      <c r="G14" s="5" t="str">
        <f t="shared" si="0"/>
        <v>F</v>
      </c>
      <c r="H14" s="6" t="str">
        <f t="shared" si="1"/>
        <v>M</v>
      </c>
      <c r="I14" s="127" t="s">
        <v>147</v>
      </c>
      <c r="J14" s="62" t="s">
        <v>150</v>
      </c>
    </row>
    <row r="15" spans="1:11" ht="129" customHeight="1" x14ac:dyDescent="0.25">
      <c r="A15" s="233"/>
      <c r="B15" s="139" t="s">
        <v>29</v>
      </c>
      <c r="C15" s="21" t="s">
        <v>19</v>
      </c>
      <c r="D15" s="17" t="s">
        <v>19</v>
      </c>
      <c r="E15" s="17" t="s">
        <v>36</v>
      </c>
      <c r="F15" s="17" t="s">
        <v>19</v>
      </c>
      <c r="G15" s="5" t="str">
        <f t="shared" si="0"/>
        <v>F</v>
      </c>
      <c r="H15" s="6" t="str">
        <f t="shared" si="1"/>
        <v>M</v>
      </c>
      <c r="I15" s="127" t="s">
        <v>148</v>
      </c>
      <c r="J15" s="62" t="s">
        <v>150</v>
      </c>
    </row>
    <row r="16" spans="1:11" s="46" customFormat="1" x14ac:dyDescent="0.25">
      <c r="A16" s="298"/>
      <c r="B16" s="298"/>
      <c r="C16" s="298"/>
      <c r="D16" s="298"/>
      <c r="E16" s="298"/>
      <c r="F16" s="298"/>
      <c r="G16" s="298"/>
      <c r="H16" s="298"/>
      <c r="I16" s="298"/>
      <c r="J16" s="298"/>
    </row>
    <row r="18" spans="3:9" ht="24.6" customHeight="1" x14ac:dyDescent="0.25">
      <c r="C18" s="14"/>
      <c r="D18" s="14"/>
      <c r="E18" s="14"/>
      <c r="F18" s="14"/>
      <c r="G18" s="14"/>
      <c r="H18" s="14"/>
      <c r="I18" s="14"/>
    </row>
  </sheetData>
  <sheetProtection algorithmName="SHA-512" hashValue="W2pd8+WiSmKpW3yeBp2l5CrYh5F37b0yZHd3NUEcwwxW67oDifwuJ02ggvwABgmDrT5HxWWYEkSj10mVb+VS9A==" saltValue="ml0vddYEJmD9/WMUjkQEWA==" spinCount="100000" sheet="1" objects="1" scenarios="1" formatCells="0" formatColumns="0" formatRows="0"/>
  <mergeCells count="14">
    <mergeCell ref="A14:A15"/>
    <mergeCell ref="A16:J16"/>
    <mergeCell ref="B1:J1"/>
    <mergeCell ref="B2:J2"/>
    <mergeCell ref="A4:A5"/>
    <mergeCell ref="A6:A13"/>
    <mergeCell ref="I9:I10"/>
    <mergeCell ref="J9:J10"/>
    <mergeCell ref="C9:C10"/>
    <mergeCell ref="D9:D10"/>
    <mergeCell ref="E9:E10"/>
    <mergeCell ref="F9:F10"/>
    <mergeCell ref="G9:G10"/>
    <mergeCell ref="H9:H10"/>
  </mergeCells>
  <dataValidations xWindow="262" yWindow="772" count="3">
    <dataValidation allowBlank="1" sqref="G1:H3 J1:J5 J9:J10 C1:C5 E1:E5 D1:D9 F1:F9 H4:H9 H11:H15 J16 G16:H16 F11:F16 I1:I16 K1:XFD16 A1:B16 C16 E16 D11:D16 A18:XFD1048576"/>
    <dataValidation type="list" allowBlank="1" showInputMessage="1" showErrorMessage="1" errorTitle="Entrer un score valide" error="A = Aucune_x000a_F = Faible_x000a_M = Modérée_x000a_H = Haute_x000a_NA = Non Applicable" promptTitle="Entrer le score de résistance" prompt="A = Aucune_x000a_F = Faible_x000a_M = Modérée_x000a_H = Haute_x000a_NA = Non Applicable" sqref="C6:C9 C11:C15">
      <formula1>"A, F, M, H, NA"</formula1>
    </dataValidation>
    <dataValidation type="list" allowBlank="1" showInputMessage="1" showErrorMessage="1" errorTitle="Entrer un score valide" error="A = Aucune_x000a_F = Faible_x000a_M = Modérée_x000a_H = Haute_x000a_TH = Très Haute_x000a_NA = Non applicable" promptTitle="Entrer le score de résistance" prompt="A = Aucune_x000a_F = Faible_x000a_M = Modérée_x000a_H = Haute_x000a_TH = Très Haute_x000a_NA = Non applicable" sqref="E6:E9 E11:E15">
      <formula1>"A, F, M, H, TH, NA"</formula1>
    </dataValidation>
  </dataValidations>
  <hyperlinks>
    <hyperlink ref="B2:J2" r:id="rId1" display="Correspondances avec d'autres typologies"/>
    <hyperlink ref="B1:J1" r:id="rId2" display="Lagunes en mer à marées (façade atlantique)"/>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5512D7C6-EBF6-4836-B06B-30E78D026415}">
            <xm:f>NOT(ISERROR(SEARCH("V",G4)))</xm:f>
            <xm:f>"V"</xm:f>
            <x14:dxf>
              <fill>
                <patternFill>
                  <bgColor theme="0" tint="-0.24994659260841701"/>
                </patternFill>
              </fill>
            </x14:dxf>
          </x14:cfRule>
          <x14:cfRule type="containsText" priority="2" operator="containsText" id="{56EAB65E-2652-4608-9467-25A5C559EB09}">
            <xm:f>NOT(ISERROR(SEARCH("NA",G4)))</xm:f>
            <xm:f>"NA"</xm:f>
            <x14:dxf>
              <fill>
                <patternFill>
                  <bgColor theme="0"/>
                </patternFill>
              </fill>
            </x14:dxf>
          </x14:cfRule>
          <x14:cfRule type="beginsWith" priority="3" operator="beginsWith" id="{805AE9B2-5D11-4B68-8D4D-CD39D895B8C3}">
            <xm:f>LEFT(G4,LEN("F"))="F"</xm:f>
            <xm:f>"F"</xm:f>
            <x14:dxf>
              <fill>
                <patternFill>
                  <bgColor rgb="FFCBDEF1"/>
                </patternFill>
              </fill>
            </x14:dxf>
          </x14:cfRule>
          <x14:cfRule type="containsText" priority="4" operator="containsText" id="{69337E79-26AB-43BF-BD00-9CEE922B7A72}">
            <xm:f>NOT(ISERROR(SEARCH("M",G4)))</xm:f>
            <xm:f>"M"</xm:f>
            <x14:dxf>
              <fill>
                <patternFill>
                  <bgColor rgb="FFACB9CA"/>
                </patternFill>
              </fill>
            </x14:dxf>
          </x14:cfRule>
          <x14:cfRule type="containsText" priority="5" operator="containsText" id="{E933F85E-4362-454B-A43A-C77AB2335006}">
            <xm:f>NOT(ISERROR(SEARCH("TH",G4)))</xm:f>
            <xm:f>"TH"</xm:f>
            <x14:dxf>
              <fill>
                <patternFill>
                  <bgColor rgb="FF004CBC"/>
                </patternFill>
              </fill>
            </x14:dxf>
          </x14:cfRule>
          <x14:cfRule type="containsText" priority="6" operator="containsText" id="{C078CEFC-F4F8-47B3-87C9-0F1BC627EEC8}">
            <xm:f>NOT(ISERROR(SEARCH("H",G4)))</xm:f>
            <xm:f>"H"</xm:f>
            <x14:dxf>
              <fill>
                <patternFill>
                  <bgColor rgb="FF3276C8"/>
                </patternFill>
              </fill>
            </x14:dxf>
          </x14:cfRule>
          <x14:cfRule type="beginsWith" priority="7" operator="beginsWith" id="{4352B871-D77D-4455-93F6-FAD6209CA27E}">
            <xm:f>LEFT(G4,LEN("TF"))="TF"</xm:f>
            <xm:f>"TF"</xm:f>
            <x14:dxf>
              <fill>
                <patternFill>
                  <bgColor rgb="FFE4EEF8"/>
                </patternFill>
              </fill>
            </x14:dxf>
          </x14:cfRule>
          <xm:sqref>G4:G9 G11:G15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60" zoomScaleNormal="60" workbookViewId="0">
      <selection activeCell="J8" sqref="J8"/>
    </sheetView>
  </sheetViews>
  <sheetFormatPr baseColWidth="10" defaultColWidth="11.5703125" defaultRowHeight="15" x14ac:dyDescent="0.25"/>
  <cols>
    <col min="1" max="1" width="17.28515625" style="25" customWidth="1"/>
    <col min="2" max="2" width="33.7109375" style="14" bestFit="1"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25" customWidth="1"/>
    <col min="10" max="10" width="54.5703125" style="14" customWidth="1"/>
    <col min="11" max="11" width="11.5703125" style="14"/>
    <col min="12" max="12" width="249.42578125" style="14" customWidth="1"/>
    <col min="13" max="16384" width="11.5703125" style="14"/>
  </cols>
  <sheetData>
    <row r="1" spans="1:10" ht="21" x14ac:dyDescent="0.25">
      <c r="A1" s="61" t="s">
        <v>59</v>
      </c>
      <c r="B1" s="254" t="s">
        <v>60</v>
      </c>
      <c r="C1" s="254"/>
      <c r="D1" s="254"/>
      <c r="E1" s="254"/>
      <c r="F1" s="254"/>
      <c r="G1" s="254"/>
      <c r="H1" s="254"/>
      <c r="I1" s="254"/>
      <c r="J1" s="254"/>
    </row>
    <row r="2" spans="1:10" s="40" customFormat="1" ht="21" x14ac:dyDescent="0.25">
      <c r="A2" s="44"/>
      <c r="B2" s="229" t="s">
        <v>0</v>
      </c>
      <c r="C2" s="302"/>
      <c r="D2" s="302"/>
      <c r="E2" s="302"/>
      <c r="F2" s="302"/>
      <c r="G2" s="302"/>
      <c r="H2" s="302"/>
      <c r="I2" s="302"/>
      <c r="J2" s="302"/>
    </row>
    <row r="3" spans="1:10" s="15" customFormat="1" x14ac:dyDescent="0.25">
      <c r="A3" s="1" t="s">
        <v>1</v>
      </c>
      <c r="B3" s="2" t="s">
        <v>2</v>
      </c>
      <c r="C3" s="3" t="s">
        <v>3</v>
      </c>
      <c r="D3" s="3" t="s">
        <v>4</v>
      </c>
      <c r="E3" s="3" t="s">
        <v>5</v>
      </c>
      <c r="F3" s="3" t="s">
        <v>6</v>
      </c>
      <c r="G3" s="4" t="s">
        <v>7</v>
      </c>
      <c r="H3" s="4" t="s">
        <v>8</v>
      </c>
      <c r="I3" s="1" t="s">
        <v>9</v>
      </c>
      <c r="J3" s="1" t="s">
        <v>10</v>
      </c>
    </row>
    <row r="4" spans="1:10" ht="57.6"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18" t="s">
        <v>16</v>
      </c>
    </row>
    <row r="5" spans="1:10" ht="60"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22" t="s">
        <v>71</v>
      </c>
      <c r="J5" s="18" t="s">
        <v>16</v>
      </c>
    </row>
    <row r="6" spans="1:10" ht="143.44999999999999" customHeight="1" x14ac:dyDescent="0.25">
      <c r="A6" s="230" t="s">
        <v>239</v>
      </c>
      <c r="B6" s="63" t="s">
        <v>41</v>
      </c>
      <c r="C6" s="17" t="s">
        <v>13</v>
      </c>
      <c r="D6" s="17" t="s">
        <v>14</v>
      </c>
      <c r="E6" s="17" t="s">
        <v>19</v>
      </c>
      <c r="F6" s="17" t="s">
        <v>28</v>
      </c>
      <c r="G6" s="5" t="str">
        <f t="shared" si="0"/>
        <v>H</v>
      </c>
      <c r="H6" s="6" t="str">
        <f t="shared" si="1"/>
        <v>F</v>
      </c>
      <c r="I6" s="22" t="s">
        <v>395</v>
      </c>
      <c r="J6" s="87" t="s">
        <v>129</v>
      </c>
    </row>
    <row r="7" spans="1:10" ht="140.44999999999999" customHeight="1" x14ac:dyDescent="0.25">
      <c r="A7" s="230"/>
      <c r="B7" s="1" t="s">
        <v>20</v>
      </c>
      <c r="C7" s="17" t="s">
        <v>34</v>
      </c>
      <c r="D7" s="17" t="s">
        <v>28</v>
      </c>
      <c r="E7" s="17" t="s">
        <v>34</v>
      </c>
      <c r="F7" s="17" t="s">
        <v>28</v>
      </c>
      <c r="G7" s="5" t="str">
        <f t="shared" si="0"/>
        <v>V</v>
      </c>
      <c r="H7" s="6" t="str">
        <f t="shared" si="1"/>
        <v>F</v>
      </c>
      <c r="I7" s="18" t="s">
        <v>240</v>
      </c>
      <c r="J7" s="113" t="s">
        <v>130</v>
      </c>
    </row>
    <row r="8" spans="1:10" ht="79.900000000000006" customHeight="1" x14ac:dyDescent="0.25">
      <c r="A8" s="230"/>
      <c r="B8" s="31" t="s">
        <v>21</v>
      </c>
      <c r="C8" s="17" t="s">
        <v>34</v>
      </c>
      <c r="D8" s="17" t="s">
        <v>28</v>
      </c>
      <c r="E8" s="17" t="s">
        <v>34</v>
      </c>
      <c r="F8" s="17" t="s">
        <v>28</v>
      </c>
      <c r="G8" s="5" t="str">
        <f t="shared" si="0"/>
        <v>V</v>
      </c>
      <c r="H8" s="6" t="str">
        <f t="shared" si="1"/>
        <v>F</v>
      </c>
      <c r="I8" s="113" t="s">
        <v>128</v>
      </c>
      <c r="J8" s="113" t="s">
        <v>130</v>
      </c>
    </row>
    <row r="9" spans="1:10" ht="50.45" customHeight="1" x14ac:dyDescent="0.25">
      <c r="A9" s="230"/>
      <c r="B9" s="31" t="s">
        <v>22</v>
      </c>
      <c r="C9" s="17" t="s">
        <v>19</v>
      </c>
      <c r="D9" s="17" t="s">
        <v>28</v>
      </c>
      <c r="E9" s="17" t="s">
        <v>19</v>
      </c>
      <c r="F9" s="17" t="s">
        <v>28</v>
      </c>
      <c r="G9" s="5" t="str">
        <f t="shared" si="0"/>
        <v>M</v>
      </c>
      <c r="H9" s="6" t="str">
        <f t="shared" si="1"/>
        <v>F</v>
      </c>
      <c r="I9" s="90" t="s">
        <v>127</v>
      </c>
      <c r="J9" s="113" t="s">
        <v>130</v>
      </c>
    </row>
    <row r="10" spans="1:10" ht="50.45" customHeight="1" x14ac:dyDescent="0.25">
      <c r="A10" s="230"/>
      <c r="B10" s="31" t="s">
        <v>23</v>
      </c>
      <c r="C10" s="17" t="s">
        <v>28</v>
      </c>
      <c r="D10" s="17" t="s">
        <v>28</v>
      </c>
      <c r="E10" s="17" t="s">
        <v>19</v>
      </c>
      <c r="F10" s="17" t="s">
        <v>28</v>
      </c>
      <c r="G10" s="5" t="str">
        <f t="shared" si="0"/>
        <v>M</v>
      </c>
      <c r="H10" s="6" t="str">
        <f t="shared" si="1"/>
        <v>F</v>
      </c>
      <c r="I10" s="85" t="s">
        <v>124</v>
      </c>
      <c r="J10" s="113" t="s">
        <v>130</v>
      </c>
    </row>
    <row r="11" spans="1:10" ht="70.900000000000006" customHeight="1" x14ac:dyDescent="0.25">
      <c r="A11" s="230"/>
      <c r="B11" s="31" t="s">
        <v>24</v>
      </c>
      <c r="C11" s="17" t="s">
        <v>28</v>
      </c>
      <c r="D11" s="17" t="s">
        <v>28</v>
      </c>
      <c r="E11" s="17" t="s">
        <v>19</v>
      </c>
      <c r="F11" s="17" t="s">
        <v>28</v>
      </c>
      <c r="G11" s="5" t="str">
        <f t="shared" si="0"/>
        <v>M</v>
      </c>
      <c r="H11" s="6" t="str">
        <f t="shared" si="1"/>
        <v>F</v>
      </c>
      <c r="I11" s="18" t="s">
        <v>396</v>
      </c>
      <c r="J11" s="113" t="s">
        <v>130</v>
      </c>
    </row>
    <row r="12" spans="1:10" ht="190.9" customHeight="1" x14ac:dyDescent="0.25">
      <c r="A12" s="230"/>
      <c r="B12" s="31" t="s">
        <v>74</v>
      </c>
      <c r="C12" s="21" t="s">
        <v>28</v>
      </c>
      <c r="D12" s="17" t="s">
        <v>28</v>
      </c>
      <c r="E12" s="17" t="s">
        <v>19</v>
      </c>
      <c r="F12" s="17" t="s">
        <v>28</v>
      </c>
      <c r="G12" s="5" t="str">
        <f t="shared" si="0"/>
        <v>M</v>
      </c>
      <c r="H12" s="6" t="str">
        <f t="shared" si="1"/>
        <v>F</v>
      </c>
      <c r="I12" s="94" t="s">
        <v>397</v>
      </c>
      <c r="J12" s="113" t="s">
        <v>130</v>
      </c>
    </row>
    <row r="13" spans="1:10" ht="171.6" customHeight="1" x14ac:dyDescent="0.25">
      <c r="A13" s="230"/>
      <c r="B13" s="31" t="s">
        <v>75</v>
      </c>
      <c r="C13" s="21" t="s">
        <v>13</v>
      </c>
      <c r="D13" s="17" t="s">
        <v>28</v>
      </c>
      <c r="E13" s="17" t="s">
        <v>19</v>
      </c>
      <c r="F13" s="17" t="s">
        <v>28</v>
      </c>
      <c r="G13" s="5" t="str">
        <f t="shared" si="0"/>
        <v>H</v>
      </c>
      <c r="H13" s="6" t="str">
        <f t="shared" si="1"/>
        <v>F</v>
      </c>
      <c r="I13" s="19" t="s">
        <v>398</v>
      </c>
      <c r="J13" s="113" t="s">
        <v>130</v>
      </c>
    </row>
    <row r="14" spans="1:10" ht="90" x14ac:dyDescent="0.25">
      <c r="A14" s="232" t="s">
        <v>224</v>
      </c>
      <c r="B14" s="139" t="s">
        <v>27</v>
      </c>
      <c r="C14" s="21" t="s">
        <v>28</v>
      </c>
      <c r="D14" s="17" t="s">
        <v>28</v>
      </c>
      <c r="E14" s="17" t="s">
        <v>19</v>
      </c>
      <c r="F14" s="17" t="s">
        <v>28</v>
      </c>
      <c r="G14" s="5" t="str">
        <f t="shared" si="0"/>
        <v>M</v>
      </c>
      <c r="H14" s="6" t="str">
        <f t="shared" si="1"/>
        <v>F</v>
      </c>
      <c r="I14" s="11" t="s">
        <v>125</v>
      </c>
      <c r="J14" s="113" t="s">
        <v>130</v>
      </c>
    </row>
    <row r="15" spans="1:10" ht="93.6" customHeight="1" x14ac:dyDescent="0.25">
      <c r="A15" s="233"/>
      <c r="B15" s="139" t="s">
        <v>29</v>
      </c>
      <c r="C15" s="17" t="s">
        <v>14</v>
      </c>
      <c r="D15" s="17" t="s">
        <v>28</v>
      </c>
      <c r="E15" s="17" t="s">
        <v>36</v>
      </c>
      <c r="F15" s="17" t="s">
        <v>28</v>
      </c>
      <c r="G15" s="5" t="str">
        <f t="shared" si="0"/>
        <v>TF</v>
      </c>
      <c r="H15" s="6" t="str">
        <f t="shared" si="1"/>
        <v>F</v>
      </c>
      <c r="I15" s="95" t="s">
        <v>126</v>
      </c>
      <c r="J15" s="113" t="s">
        <v>130</v>
      </c>
    </row>
  </sheetData>
  <sheetProtection algorithmName="SHA-512" hashValue="CDdbn0BbTM2YHTtq0UvjrF6QGtw6gWQ2vTLz7gS8yBwJvzxgqJqI8K/xfghqg5JOxZDpHglmQ5XN5qhfc2C4pQ==" saltValue="2eu7XuZsztfqyshnRAAB/g==" spinCount="100000" sheet="1" objects="1" scenarios="1" formatCells="0" formatColumns="0" formatRows="0"/>
  <mergeCells count="5">
    <mergeCell ref="A6:A13"/>
    <mergeCell ref="A14:A15"/>
    <mergeCell ref="B1:J1"/>
    <mergeCell ref="A4:A5"/>
    <mergeCell ref="B2:J2"/>
  </mergeCells>
  <dataValidations count="1">
    <dataValidation allowBlank="1" sqref="C1:J1 G3:H3 H4:H15 C3:F16 G16:H16 I3:J16 C20:J65534 K1:IU16 K20:IU1048576 A1:B16 A20:B1048576"/>
  </dataValidations>
  <hyperlinks>
    <hyperlink ref="B1:J1" r:id="rId1" display="Vasières infralittorales (façade atlantique)"/>
    <hyperlink ref="B2" r:id="rId2"/>
    <hyperlink ref="B2:J2" r:id="rId3" display="Correspondances avec les autres typologies"/>
  </hyperlinks>
  <pageMargins left="0.7" right="0.7" top="0.75" bottom="0.75" header="0.3" footer="0.3"/>
  <pageSetup paperSize="8" scale="62" fitToHeight="0"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containsText" priority="1" operator="containsText" id="{E81CBBC8-760C-456D-A745-0250C1E9DB99}">
            <xm:f>NOT(ISERROR(SEARCH("V",G4)))</xm:f>
            <xm:f>"V"</xm:f>
            <x14:dxf>
              <fill>
                <patternFill>
                  <bgColor theme="0" tint="-0.24994659260841701"/>
                </patternFill>
              </fill>
            </x14:dxf>
          </x14:cfRule>
          <x14:cfRule type="containsText" priority="2" operator="containsText" id="{EC48E2DB-F226-42CC-AE90-F509391246AE}">
            <xm:f>NOT(ISERROR(SEARCH("NA",G4)))</xm:f>
            <xm:f>"NA"</xm:f>
            <x14:dxf>
              <fill>
                <patternFill>
                  <bgColor theme="0"/>
                </patternFill>
              </fill>
            </x14:dxf>
          </x14:cfRule>
          <x14:cfRule type="beginsWith" priority="3" operator="beginsWith" id="{126D24C2-293A-48B1-9986-440AC7EA2006}">
            <xm:f>LEFT(G4,LEN("F"))="F"</xm:f>
            <xm:f>"F"</xm:f>
            <x14:dxf>
              <fill>
                <patternFill>
                  <bgColor rgb="FFCBDEF1"/>
                </patternFill>
              </fill>
            </x14:dxf>
          </x14:cfRule>
          <x14:cfRule type="containsText" priority="4" operator="containsText" id="{35C16BE7-A9E6-4D8D-AF06-144750C518FE}">
            <xm:f>NOT(ISERROR(SEARCH("M",G4)))</xm:f>
            <xm:f>"M"</xm:f>
            <x14:dxf>
              <fill>
                <patternFill>
                  <bgColor rgb="FFACB9CA"/>
                </patternFill>
              </fill>
            </x14:dxf>
          </x14:cfRule>
          <x14:cfRule type="containsText" priority="5" operator="containsText" id="{66AB252C-3020-4ACF-93E8-BFC125D8C141}">
            <xm:f>NOT(ISERROR(SEARCH("TH",G4)))</xm:f>
            <xm:f>"TH"</xm:f>
            <x14:dxf>
              <fill>
                <patternFill>
                  <bgColor rgb="FF004CBC"/>
                </patternFill>
              </fill>
            </x14:dxf>
          </x14:cfRule>
          <x14:cfRule type="containsText" priority="6" operator="containsText" id="{88ED3CF2-4679-49E3-9AC1-E0F0684A2818}">
            <xm:f>NOT(ISERROR(SEARCH("H",G4)))</xm:f>
            <xm:f>"H"</xm:f>
            <x14:dxf>
              <fill>
                <patternFill>
                  <bgColor rgb="FF3276C8"/>
                </patternFill>
              </fill>
            </x14:dxf>
          </x14:cfRule>
          <x14:cfRule type="beginsWith" priority="7" operator="beginsWith" id="{C4225AE1-C0EE-4E7E-A508-C2A409C5CEF2}">
            <xm:f>LEFT(G4,LEN("TF"))="TF"</xm:f>
            <xm:f>"TF"</xm:f>
            <x14:dxf>
              <fill>
                <patternFill>
                  <bgColor rgb="FFE4EEF8"/>
                </patternFill>
              </fill>
            </x14:dxf>
          </x14:cfRule>
          <xm:sqref>G4:G15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60" zoomScaleNormal="60" workbookViewId="0">
      <selection activeCell="I6" sqref="I6"/>
    </sheetView>
  </sheetViews>
  <sheetFormatPr baseColWidth="10" defaultColWidth="11.5703125" defaultRowHeight="15" x14ac:dyDescent="0.25"/>
  <cols>
    <col min="1" max="1" width="17.85546875" style="25" customWidth="1"/>
    <col min="2" max="2" width="28.85546875" style="14" bestFit="1" customWidth="1"/>
    <col min="3" max="3" width="8.85546875" style="26" bestFit="1" customWidth="1"/>
    <col min="4" max="4" width="11.28515625" style="26" customWidth="1"/>
    <col min="5" max="5" width="7.7109375" style="26" bestFit="1" customWidth="1"/>
    <col min="6" max="6" width="10.7109375" style="26" bestFit="1" customWidth="1"/>
    <col min="7" max="7" width="10" style="26" bestFit="1" customWidth="1"/>
    <col min="8" max="8" width="12.7109375" style="14" bestFit="1" customWidth="1"/>
    <col min="9" max="9" width="81.5703125" style="25" customWidth="1"/>
    <col min="10" max="10" width="54.5703125" style="14" customWidth="1"/>
    <col min="11" max="11" width="249.42578125" style="14" customWidth="1"/>
    <col min="12" max="16384" width="11.5703125" style="14"/>
  </cols>
  <sheetData>
    <row r="1" spans="1:11" s="15" customFormat="1" ht="21" x14ac:dyDescent="0.25">
      <c r="A1" s="61" t="s">
        <v>61</v>
      </c>
      <c r="B1" s="254" t="s">
        <v>133</v>
      </c>
      <c r="C1" s="254"/>
      <c r="D1" s="254"/>
      <c r="E1" s="254"/>
      <c r="F1" s="254"/>
      <c r="G1" s="254"/>
      <c r="H1" s="254"/>
      <c r="I1" s="254"/>
      <c r="J1" s="254"/>
      <c r="K1" s="28"/>
    </row>
    <row r="2" spans="1:11" s="15" customFormat="1" ht="21" x14ac:dyDescent="0.25">
      <c r="A2" s="13"/>
      <c r="B2" s="229" t="s">
        <v>0</v>
      </c>
      <c r="C2" s="229"/>
      <c r="D2" s="229"/>
      <c r="E2" s="229"/>
      <c r="F2" s="229"/>
      <c r="G2" s="229"/>
      <c r="H2" s="229"/>
      <c r="I2" s="229"/>
      <c r="J2" s="229"/>
      <c r="K2" s="28"/>
    </row>
    <row r="3" spans="1:11" s="15" customFormat="1" x14ac:dyDescent="0.25">
      <c r="A3" s="1" t="s">
        <v>1</v>
      </c>
      <c r="B3" s="2" t="s">
        <v>2</v>
      </c>
      <c r="C3" s="3" t="s">
        <v>3</v>
      </c>
      <c r="D3" s="3" t="s">
        <v>4</v>
      </c>
      <c r="E3" s="3" t="s">
        <v>5</v>
      </c>
      <c r="F3" s="3" t="s">
        <v>6</v>
      </c>
      <c r="G3" s="4" t="s">
        <v>7</v>
      </c>
      <c r="H3" s="4" t="s">
        <v>8</v>
      </c>
      <c r="I3" s="1" t="s">
        <v>9</v>
      </c>
      <c r="J3" s="1" t="s">
        <v>10</v>
      </c>
    </row>
    <row r="4" spans="1:11" ht="64.150000000000006" customHeight="1" x14ac:dyDescent="0.25">
      <c r="A4" s="230"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18" t="s">
        <v>16</v>
      </c>
    </row>
    <row r="5" spans="1:11" ht="63.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7" t="s">
        <v>72</v>
      </c>
      <c r="J5" s="18" t="s">
        <v>16</v>
      </c>
    </row>
    <row r="6" spans="1:11" ht="104.45" customHeight="1" x14ac:dyDescent="0.25">
      <c r="A6" s="230" t="s">
        <v>241</v>
      </c>
      <c r="B6" s="63" t="s">
        <v>41</v>
      </c>
      <c r="C6" s="17" t="s">
        <v>13</v>
      </c>
      <c r="D6" s="17" t="s">
        <v>14</v>
      </c>
      <c r="E6" s="17" t="s">
        <v>19</v>
      </c>
      <c r="F6" s="17" t="s">
        <v>28</v>
      </c>
      <c r="G6" s="5" t="str">
        <f t="shared" si="0"/>
        <v>H</v>
      </c>
      <c r="H6" s="6" t="str">
        <f t="shared" si="1"/>
        <v>F</v>
      </c>
      <c r="I6" s="78" t="s">
        <v>399</v>
      </c>
      <c r="J6" s="113" t="s">
        <v>143</v>
      </c>
    </row>
    <row r="7" spans="1:11" ht="87" customHeight="1" x14ac:dyDescent="0.25">
      <c r="A7" s="230"/>
      <c r="B7" s="1" t="s">
        <v>20</v>
      </c>
      <c r="C7" s="17" t="s">
        <v>14</v>
      </c>
      <c r="D7" s="17" t="s">
        <v>28</v>
      </c>
      <c r="E7" s="17" t="s">
        <v>36</v>
      </c>
      <c r="F7" s="17" t="s">
        <v>28</v>
      </c>
      <c r="G7" s="5" t="str">
        <f t="shared" si="0"/>
        <v>TF</v>
      </c>
      <c r="H7" s="6" t="str">
        <f t="shared" si="1"/>
        <v>F</v>
      </c>
      <c r="I7" s="79" t="s">
        <v>140</v>
      </c>
      <c r="J7" s="18" t="s">
        <v>35</v>
      </c>
    </row>
    <row r="8" spans="1:11" ht="55.9" customHeight="1" x14ac:dyDescent="0.25">
      <c r="A8" s="230"/>
      <c r="B8" s="31" t="s">
        <v>21</v>
      </c>
      <c r="C8" s="17" t="s">
        <v>19</v>
      </c>
      <c r="D8" s="17" t="s">
        <v>28</v>
      </c>
      <c r="E8" s="17" t="s">
        <v>19</v>
      </c>
      <c r="F8" s="17" t="s">
        <v>28</v>
      </c>
      <c r="G8" s="5" t="str">
        <f t="shared" si="0"/>
        <v>M</v>
      </c>
      <c r="H8" s="6" t="str">
        <f t="shared" si="1"/>
        <v>F</v>
      </c>
      <c r="I8" s="80" t="s">
        <v>242</v>
      </c>
      <c r="J8" s="113" t="s">
        <v>35</v>
      </c>
    </row>
    <row r="9" spans="1:11" ht="31.15" customHeight="1" x14ac:dyDescent="0.25">
      <c r="A9" s="230"/>
      <c r="B9" s="31" t="s">
        <v>22</v>
      </c>
      <c r="C9" s="260" t="s">
        <v>28</v>
      </c>
      <c r="D9" s="260" t="s">
        <v>28</v>
      </c>
      <c r="E9" s="312" t="s">
        <v>19</v>
      </c>
      <c r="F9" s="260" t="s">
        <v>28</v>
      </c>
      <c r="G9" s="249" t="str">
        <f t="shared" si="0"/>
        <v>M</v>
      </c>
      <c r="H9" s="250" t="str">
        <f t="shared" si="1"/>
        <v>F</v>
      </c>
      <c r="I9" s="234" t="s">
        <v>131</v>
      </c>
      <c r="J9" s="309" t="s">
        <v>35</v>
      </c>
    </row>
    <row r="10" spans="1:11" ht="31.15" customHeight="1" x14ac:dyDescent="0.25">
      <c r="A10" s="230"/>
      <c r="B10" s="31" t="s">
        <v>23</v>
      </c>
      <c r="C10" s="311"/>
      <c r="D10" s="311"/>
      <c r="E10" s="311"/>
      <c r="F10" s="311"/>
      <c r="G10" s="279"/>
      <c r="H10" s="279"/>
      <c r="I10" s="310"/>
      <c r="J10" s="293"/>
    </row>
    <row r="11" spans="1:11" ht="31.15" customHeight="1" x14ac:dyDescent="0.25">
      <c r="A11" s="230"/>
      <c r="B11" s="31" t="s">
        <v>24</v>
      </c>
      <c r="C11" s="261"/>
      <c r="D11" s="261"/>
      <c r="E11" s="261"/>
      <c r="F11" s="261"/>
      <c r="G11" s="247"/>
      <c r="H11" s="247"/>
      <c r="I11" s="235"/>
      <c r="J11" s="294"/>
    </row>
    <row r="12" spans="1:11" ht="91.15" customHeight="1" x14ac:dyDescent="0.25">
      <c r="A12" s="230"/>
      <c r="B12" s="31" t="s">
        <v>74</v>
      </c>
      <c r="C12" s="260" t="s">
        <v>19</v>
      </c>
      <c r="D12" s="260" t="s">
        <v>28</v>
      </c>
      <c r="E12" s="303" t="s">
        <v>14</v>
      </c>
      <c r="F12" s="260" t="s">
        <v>28</v>
      </c>
      <c r="G12" s="262" t="str">
        <f>IF(AND(C12="F",E12="F"),"H",IF(AND(C12="F",E12="A"),"H",IF(AND(C12="A",E12="F"),"H",IF(AND(C12="A",E12="M"),"H",IF(AND(C12="A",E12="A"),"TH",IF(AND(C12="A",E12="H"),"M",IF(AND(C12="A",E12="TH"),"F",IF(AND(C12="F",E12="M"),"M",IF(AND(C12="F",E12="H"),"M",IF(AND(C12="F",E12="TH"),"F",IF(AND(C12="M",E12="A"),"H",IF(AND(C12="M",E12="F"),"M",IF(AND(C12="M",E12="M"),"M",IF(AND(C12="M",E12="H"),"F",IF(AND(C12="M",E12="TH"),"F",IF(AND(C12="H",E12="A"),"M",IF(AND(C12="H",E12="F"),"M",IF(AND(C12="H",E12="M"),"F",IF(AND(C12="H",E12="H"),"F",IF(AND(C12="H",E12="TH"),"TF",IF(OR(C12="NA",E12="NA"),"NA","V")))))))))))))))))))))</f>
        <v>F</v>
      </c>
      <c r="H12" s="263" t="str">
        <f>IF(AND(D12="F",F12="F"),"F",IF(AND(D12="F",F12="M"),"F",IF(AND(D12="F",F12="H"),"F",IF(AND(D12="M",F12="F"),"F",IF(AND(D12="M",F12="M"),"M",IF(AND(D12="M",F12="H"),"M",IF(AND(D12="H",F12="F"),"F",IF(AND(D12="H",F12="M"),"M",IF(AND(D12="H",F12="H"),"H", "")))))))))</f>
        <v>F</v>
      </c>
      <c r="I12" s="313" t="s">
        <v>243</v>
      </c>
      <c r="J12" s="236" t="s">
        <v>35</v>
      </c>
    </row>
    <row r="13" spans="1:11" ht="91.15" customHeight="1" x14ac:dyDescent="0.25">
      <c r="A13" s="230"/>
      <c r="B13" s="31" t="s">
        <v>75</v>
      </c>
      <c r="C13" s="261"/>
      <c r="D13" s="261"/>
      <c r="E13" s="304"/>
      <c r="F13" s="261"/>
      <c r="G13" s="261"/>
      <c r="H13" s="261"/>
      <c r="I13" s="297"/>
      <c r="J13" s="235"/>
    </row>
    <row r="14" spans="1:11" ht="75.599999999999994" customHeight="1" x14ac:dyDescent="0.25">
      <c r="A14" s="232" t="s">
        <v>38</v>
      </c>
      <c r="B14" s="139" t="s">
        <v>27</v>
      </c>
      <c r="C14" s="17" t="s">
        <v>14</v>
      </c>
      <c r="D14" s="17" t="s">
        <v>28</v>
      </c>
      <c r="E14" s="81" t="s">
        <v>36</v>
      </c>
      <c r="F14" s="17" t="s">
        <v>28</v>
      </c>
      <c r="G14" s="5" t="str">
        <f t="shared" si="0"/>
        <v>TF</v>
      </c>
      <c r="H14" s="6" t="str">
        <f t="shared" si="1"/>
        <v>F</v>
      </c>
      <c r="I14" s="78" t="s">
        <v>244</v>
      </c>
      <c r="J14" s="18" t="s">
        <v>35</v>
      </c>
    </row>
    <row r="15" spans="1:11" ht="60" x14ac:dyDescent="0.25">
      <c r="A15" s="233"/>
      <c r="B15" s="139" t="s">
        <v>29</v>
      </c>
      <c r="C15" s="17" t="s">
        <v>14</v>
      </c>
      <c r="D15" s="17" t="s">
        <v>28</v>
      </c>
      <c r="E15" s="81" t="s">
        <v>36</v>
      </c>
      <c r="F15" s="17" t="s">
        <v>28</v>
      </c>
      <c r="G15" s="5" t="str">
        <f t="shared" si="0"/>
        <v>TF</v>
      </c>
      <c r="H15" s="6" t="str">
        <f t="shared" si="1"/>
        <v>F</v>
      </c>
      <c r="I15" s="112" t="s">
        <v>245</v>
      </c>
      <c r="J15" s="18" t="s">
        <v>35</v>
      </c>
    </row>
    <row r="16" spans="1:11" x14ac:dyDescent="0.25">
      <c r="K16" s="12"/>
    </row>
    <row r="17" spans="1:11" s="15" customFormat="1" ht="15.75" x14ac:dyDescent="0.25">
      <c r="A17" s="244"/>
      <c r="B17" s="308"/>
      <c r="C17" s="308"/>
      <c r="D17" s="308"/>
      <c r="E17" s="308"/>
      <c r="F17" s="308"/>
      <c r="G17" s="308"/>
      <c r="H17" s="308"/>
      <c r="I17" s="308"/>
      <c r="J17" s="308"/>
      <c r="K17" s="41"/>
    </row>
    <row r="18" spans="1:11" ht="28.9" customHeight="1" x14ac:dyDescent="0.25">
      <c r="A18" s="270"/>
      <c r="B18" s="271"/>
      <c r="C18" s="271"/>
      <c r="D18" s="271"/>
      <c r="E18" s="271"/>
      <c r="F18" s="271"/>
      <c r="G18" s="271"/>
      <c r="H18" s="271"/>
      <c r="I18" s="271"/>
      <c r="J18" s="271"/>
    </row>
    <row r="19" spans="1:11" ht="28.9" customHeight="1" x14ac:dyDescent="0.25">
      <c r="A19" s="270"/>
      <c r="B19" s="306"/>
      <c r="C19" s="307"/>
      <c r="D19" s="307"/>
      <c r="E19" s="307"/>
      <c r="F19" s="307"/>
      <c r="G19" s="305"/>
      <c r="H19" s="270"/>
      <c r="I19" s="14"/>
    </row>
    <row r="20" spans="1:11" x14ac:dyDescent="0.25">
      <c r="A20" s="270"/>
      <c r="B20" s="306"/>
      <c r="C20" s="307"/>
      <c r="D20" s="307"/>
      <c r="E20" s="307"/>
      <c r="F20" s="307"/>
      <c r="G20" s="305"/>
      <c r="H20" s="270"/>
      <c r="I20" s="14"/>
    </row>
    <row r="21" spans="1:11" ht="43.15" customHeight="1" x14ac:dyDescent="0.25">
      <c r="A21" s="270"/>
      <c r="B21" s="306"/>
      <c r="C21" s="307"/>
      <c r="D21" s="307"/>
      <c r="E21" s="307"/>
      <c r="F21" s="307"/>
      <c r="G21" s="305"/>
      <c r="H21" s="270"/>
      <c r="I21" s="14"/>
    </row>
    <row r="22" spans="1:11" x14ac:dyDescent="0.25">
      <c r="A22" s="270"/>
      <c r="B22" s="306"/>
      <c r="C22" s="307"/>
      <c r="D22" s="307"/>
      <c r="E22" s="307"/>
      <c r="F22" s="307"/>
      <c r="G22" s="305"/>
      <c r="H22" s="270"/>
      <c r="I22" s="14"/>
    </row>
    <row r="23" spans="1:11" ht="43.15" customHeight="1" x14ac:dyDescent="0.25">
      <c r="A23" s="270"/>
      <c r="B23" s="306"/>
      <c r="C23" s="307"/>
      <c r="D23" s="307"/>
      <c r="E23" s="307"/>
      <c r="F23" s="307"/>
      <c r="G23" s="305"/>
      <c r="H23" s="270"/>
      <c r="I23" s="14"/>
    </row>
    <row r="24" spans="1:11" x14ac:dyDescent="0.25">
      <c r="A24" s="270"/>
      <c r="B24" s="306"/>
      <c r="C24" s="307"/>
      <c r="D24" s="307"/>
      <c r="E24" s="307"/>
      <c r="F24" s="307"/>
      <c r="G24" s="305"/>
      <c r="H24" s="270"/>
      <c r="I24" s="14"/>
    </row>
    <row r="25" spans="1:11" ht="14.45" customHeight="1" x14ac:dyDescent="0.25">
      <c r="A25" s="270"/>
      <c r="B25" s="306"/>
      <c r="C25" s="307"/>
      <c r="D25" s="307"/>
      <c r="E25" s="307"/>
      <c r="F25" s="307"/>
      <c r="G25" s="305"/>
      <c r="H25" s="270"/>
      <c r="I25" s="14"/>
    </row>
    <row r="26" spans="1:11" x14ac:dyDescent="0.25">
      <c r="A26" s="270"/>
      <c r="B26" s="306"/>
      <c r="C26" s="307"/>
      <c r="D26" s="307"/>
      <c r="E26" s="307"/>
      <c r="F26" s="307"/>
      <c r="G26" s="305"/>
      <c r="H26" s="270"/>
      <c r="I26" s="14"/>
    </row>
    <row r="27" spans="1:11" x14ac:dyDescent="0.25">
      <c r="G27" s="27"/>
      <c r="I27" s="14"/>
    </row>
  </sheetData>
  <sheetProtection algorithmName="SHA-512" hashValue="EhrCQ2UwEeqfwUzNnB5+0vApz2kC1ft/z8XPdReh+8gb3oey0z9OaG/4HeFuzDksxDEXNfK58aANxzIBXBxW1Q==" saltValue="Qg3c4l9XJc3j8EyD/miUkg==" spinCount="100000" sheet="1" objects="1" scenarios="1" formatCells="0" formatColumns="0" formatRows="0"/>
  <mergeCells count="55">
    <mergeCell ref="A18:J18"/>
    <mergeCell ref="B1:J1"/>
    <mergeCell ref="B2:J2"/>
    <mergeCell ref="A4:A5"/>
    <mergeCell ref="A6:A13"/>
    <mergeCell ref="A14:A15"/>
    <mergeCell ref="A17:J17"/>
    <mergeCell ref="J9:J11"/>
    <mergeCell ref="I9:I11"/>
    <mergeCell ref="C9:C11"/>
    <mergeCell ref="D9:D11"/>
    <mergeCell ref="E9:E11"/>
    <mergeCell ref="F9:F11"/>
    <mergeCell ref="G9:G11"/>
    <mergeCell ref="H9:H11"/>
    <mergeCell ref="I12:I13"/>
    <mergeCell ref="G19:G20"/>
    <mergeCell ref="H19:H20"/>
    <mergeCell ref="A21:A22"/>
    <mergeCell ref="B21:B22"/>
    <mergeCell ref="C21:C22"/>
    <mergeCell ref="D21:D22"/>
    <mergeCell ref="E21:E22"/>
    <mergeCell ref="F21:F22"/>
    <mergeCell ref="G21:G22"/>
    <mergeCell ref="H21:H22"/>
    <mergeCell ref="A19:A20"/>
    <mergeCell ref="B19:B20"/>
    <mergeCell ref="C19:C20"/>
    <mergeCell ref="D19:D20"/>
    <mergeCell ref="E19:E20"/>
    <mergeCell ref="F19:F20"/>
    <mergeCell ref="G23:G24"/>
    <mergeCell ref="H23:H24"/>
    <mergeCell ref="A25:A26"/>
    <mergeCell ref="B25:B26"/>
    <mergeCell ref="C25:C26"/>
    <mergeCell ref="D25:D26"/>
    <mergeCell ref="E25:E26"/>
    <mergeCell ref="F25:F26"/>
    <mergeCell ref="G25:G26"/>
    <mergeCell ref="H25:H26"/>
    <mergeCell ref="A23:A24"/>
    <mergeCell ref="B23:B24"/>
    <mergeCell ref="C23:C24"/>
    <mergeCell ref="D23:D24"/>
    <mergeCell ref="E23:E24"/>
    <mergeCell ref="F23:F24"/>
    <mergeCell ref="H12:H13"/>
    <mergeCell ref="J12:J13"/>
    <mergeCell ref="C12:C13"/>
    <mergeCell ref="D12:D13"/>
    <mergeCell ref="E12:E13"/>
    <mergeCell ref="F12:F13"/>
    <mergeCell ref="G12:G13"/>
  </mergeCells>
  <dataValidations count="1">
    <dataValidation allowBlank="1" sqref="G16:H1048576 G1:H3 A1:B1048576 C1:F9 H4:H9 I14:I1048576 J1:J9 I1:I10 K1:XFD1048576 F14:F1048576 H14:H15 I12 C14:C1048576 C12 D14:D1048576 D12 E14:E1048576 E12 F12 H12 J12 J14:J1048576"/>
  </dataValidations>
  <hyperlinks>
    <hyperlink ref="B1:J1" r:id="rId1" display="Sables hétérogènes envasés infralittoraux. Bancs de maerl (façade atlantique)"/>
    <hyperlink ref="B2" r:id="rId2"/>
    <hyperlink ref="B2:J2" r:id="rId3" display="Correspondances avec les autres typologies"/>
  </hyperlinks>
  <pageMargins left="0.23622047244094491" right="0.23622047244094491" top="0" bottom="0" header="0.31496062992125984" footer="0.31496062992125984"/>
  <pageSetup paperSize="9" scale="47"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4A4C6744-BEBB-4ED3-8792-C6FFC58FAA8B}">
            <xm:f>NOT(ISERROR(SEARCH("V",G4)))</xm:f>
            <xm:f>"V"</xm:f>
            <x14:dxf>
              <fill>
                <patternFill>
                  <bgColor theme="0" tint="-0.24994659260841701"/>
                </patternFill>
              </fill>
            </x14:dxf>
          </x14:cfRule>
          <x14:cfRule type="containsText" priority="9" operator="containsText" id="{1DC677FA-4374-4379-ACAC-E64274EC1C3C}">
            <xm:f>NOT(ISERROR(SEARCH("NA",G4)))</xm:f>
            <xm:f>"NA"</xm:f>
            <x14:dxf>
              <fill>
                <patternFill>
                  <bgColor theme="0"/>
                </patternFill>
              </fill>
            </x14:dxf>
          </x14:cfRule>
          <x14:cfRule type="beginsWith" priority="10" operator="beginsWith" id="{887EF15F-5AE1-458C-BE93-4C6ACAAB1ED7}">
            <xm:f>LEFT(G4,LEN("F"))="F"</xm:f>
            <xm:f>"F"</xm:f>
            <x14:dxf>
              <fill>
                <patternFill>
                  <bgColor rgb="FFCBDEF1"/>
                </patternFill>
              </fill>
            </x14:dxf>
          </x14:cfRule>
          <x14:cfRule type="containsText" priority="11" operator="containsText" id="{95CC69DB-9419-43D9-AE10-D8CFF93639B5}">
            <xm:f>NOT(ISERROR(SEARCH("M",G4)))</xm:f>
            <xm:f>"M"</xm:f>
            <x14:dxf>
              <fill>
                <patternFill>
                  <bgColor rgb="FFACB9CA"/>
                </patternFill>
              </fill>
            </x14:dxf>
          </x14:cfRule>
          <x14:cfRule type="containsText" priority="12" operator="containsText" id="{6DAD22C2-F534-49E5-A902-51BCBBEC2FAA}">
            <xm:f>NOT(ISERROR(SEARCH("TH",G4)))</xm:f>
            <xm:f>"TH"</xm:f>
            <x14:dxf>
              <fill>
                <patternFill>
                  <bgColor rgb="FF004CBC"/>
                </patternFill>
              </fill>
            </x14:dxf>
          </x14:cfRule>
          <x14:cfRule type="containsText" priority="13" operator="containsText" id="{429740F3-2031-43C7-B527-17D0EBDC50F7}">
            <xm:f>NOT(ISERROR(SEARCH("H",G4)))</xm:f>
            <xm:f>"H"</xm:f>
            <x14:dxf>
              <fill>
                <patternFill>
                  <bgColor rgb="FF3276C8"/>
                </patternFill>
              </fill>
            </x14:dxf>
          </x14:cfRule>
          <x14:cfRule type="beginsWith" priority="14" operator="beginsWith" id="{1EA42C29-2B89-4A44-B94E-0BFA5EEC4763}">
            <xm:f>LEFT(G4,LEN("TF"))="TF"</xm:f>
            <xm:f>"TF"</xm:f>
            <x14:dxf>
              <fill>
                <patternFill>
                  <bgColor rgb="FFE4EEF8"/>
                </patternFill>
              </fill>
            </x14:dxf>
          </x14:cfRule>
          <xm:sqref>G4:G9 G14:G15</xm:sqref>
        </x14:conditionalFormatting>
        <x14:conditionalFormatting xmlns:xm="http://schemas.microsoft.com/office/excel/2006/main">
          <x14:cfRule type="containsText" priority="1" operator="containsText" id="{10F30F9C-3451-4744-B2C9-FF1AF2717F28}">
            <xm:f>NOT(ISERROR(SEARCH("V",G12)))</xm:f>
            <xm:f>"V"</xm:f>
            <x14:dxf>
              <fill>
                <patternFill>
                  <bgColor theme="0" tint="-0.24994659260841701"/>
                </patternFill>
              </fill>
            </x14:dxf>
          </x14:cfRule>
          <x14:cfRule type="containsText" priority="2" operator="containsText" id="{1561C9AD-5267-4FCB-851B-A5475A0A4F4D}">
            <xm:f>NOT(ISERROR(SEARCH("NA",G12)))</xm:f>
            <xm:f>"NA"</xm:f>
            <x14:dxf>
              <fill>
                <patternFill>
                  <bgColor theme="0"/>
                </patternFill>
              </fill>
            </x14:dxf>
          </x14:cfRule>
          <x14:cfRule type="beginsWith" priority="3" operator="beginsWith" id="{1C1A5898-BC11-41A1-ADB7-B484CAE6A430}">
            <xm:f>LEFT(G12,LEN("F"))="F"</xm:f>
            <xm:f>"F"</xm:f>
            <x14:dxf>
              <fill>
                <patternFill>
                  <bgColor rgb="FFCBDEF1"/>
                </patternFill>
              </fill>
            </x14:dxf>
          </x14:cfRule>
          <x14:cfRule type="containsText" priority="4" operator="containsText" id="{49D425DA-62E7-45FE-A8A4-3C43FE8A75C0}">
            <xm:f>NOT(ISERROR(SEARCH("M",G12)))</xm:f>
            <xm:f>"M"</xm:f>
            <x14:dxf>
              <fill>
                <patternFill>
                  <bgColor rgb="FFACB9CA"/>
                </patternFill>
              </fill>
            </x14:dxf>
          </x14:cfRule>
          <x14:cfRule type="containsText" priority="5" operator="containsText" id="{5853D56B-DFFA-4131-A59D-D1F036CDF637}">
            <xm:f>NOT(ISERROR(SEARCH("TH",G12)))</xm:f>
            <xm:f>"TH"</xm:f>
            <x14:dxf>
              <fill>
                <patternFill>
                  <bgColor rgb="FF004CBC"/>
                </patternFill>
              </fill>
            </x14:dxf>
          </x14:cfRule>
          <x14:cfRule type="containsText" priority="6" operator="containsText" id="{B152D88C-BCB9-42F3-A27B-00E4D02C8484}">
            <xm:f>NOT(ISERROR(SEARCH("H",G12)))</xm:f>
            <xm:f>"H"</xm:f>
            <x14:dxf>
              <fill>
                <patternFill>
                  <bgColor rgb="FF3276C8"/>
                </patternFill>
              </fill>
            </x14:dxf>
          </x14:cfRule>
          <x14:cfRule type="beginsWith" priority="7" operator="beginsWith" id="{1B538039-1B74-4020-844E-08CF6CCC945B}">
            <xm:f>LEFT(G12,LEN("TF"))="TF"</xm:f>
            <xm:f>"TF"</xm:f>
            <x14:dxf>
              <fill>
                <patternFill>
                  <bgColor rgb="FFE4EEF8"/>
                </patternFill>
              </fill>
            </x14:dxf>
          </x14:cfRule>
          <xm:sqref>G12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60" zoomScaleNormal="60" workbookViewId="0">
      <selection activeCell="J15" sqref="J15"/>
    </sheetView>
  </sheetViews>
  <sheetFormatPr baseColWidth="10" defaultColWidth="11.5703125" defaultRowHeight="15" x14ac:dyDescent="0.25"/>
  <cols>
    <col min="1" max="1" width="17.85546875" style="89" customWidth="1"/>
    <col min="2" max="2" width="28.85546875" style="88" bestFit="1" customWidth="1"/>
    <col min="3" max="3" width="8.85546875" style="26" bestFit="1" customWidth="1"/>
    <col min="4" max="4" width="11.28515625" style="26" customWidth="1"/>
    <col min="5" max="5" width="7.7109375" style="26" bestFit="1" customWidth="1"/>
    <col min="6" max="6" width="10.7109375" style="26" bestFit="1" customWidth="1"/>
    <col min="7" max="7" width="10" style="26" bestFit="1" customWidth="1"/>
    <col min="8" max="8" width="12.7109375" style="88" bestFit="1" customWidth="1"/>
    <col min="9" max="9" width="81.5703125" style="89" customWidth="1"/>
    <col min="10" max="10" width="54.5703125" style="88" customWidth="1"/>
    <col min="11" max="13" width="11.42578125" customWidth="1"/>
    <col min="14" max="16384" width="11.5703125" style="88"/>
  </cols>
  <sheetData>
    <row r="1" spans="1:10" s="83" customFormat="1" ht="21" x14ac:dyDescent="0.25">
      <c r="A1" s="61" t="s">
        <v>61</v>
      </c>
      <c r="B1" s="254" t="s">
        <v>132</v>
      </c>
      <c r="C1" s="254"/>
      <c r="D1" s="254"/>
      <c r="E1" s="254"/>
      <c r="F1" s="254"/>
      <c r="G1" s="254"/>
      <c r="H1" s="254"/>
      <c r="I1" s="254"/>
      <c r="J1" s="254"/>
    </row>
    <row r="2" spans="1:10" s="83" customFormat="1" ht="21" x14ac:dyDescent="0.25">
      <c r="A2" s="61"/>
      <c r="B2" s="229" t="s">
        <v>0</v>
      </c>
      <c r="C2" s="229"/>
      <c r="D2" s="229"/>
      <c r="E2" s="229"/>
      <c r="F2" s="229"/>
      <c r="G2" s="229"/>
      <c r="H2" s="229"/>
      <c r="I2" s="229"/>
      <c r="J2" s="229"/>
    </row>
    <row r="3" spans="1:10" s="83" customFormat="1" x14ac:dyDescent="0.25">
      <c r="A3" s="1" t="s">
        <v>1</v>
      </c>
      <c r="B3" s="2" t="s">
        <v>2</v>
      </c>
      <c r="C3" s="3" t="s">
        <v>3</v>
      </c>
      <c r="D3" s="3" t="s">
        <v>4</v>
      </c>
      <c r="E3" s="3" t="s">
        <v>5</v>
      </c>
      <c r="F3" s="3" t="s">
        <v>6</v>
      </c>
      <c r="G3" s="4" t="s">
        <v>7</v>
      </c>
      <c r="H3" s="4" t="s">
        <v>8</v>
      </c>
      <c r="I3" s="1" t="s">
        <v>9</v>
      </c>
      <c r="J3" s="1" t="s">
        <v>10</v>
      </c>
    </row>
    <row r="4" spans="1:10" ht="64.150000000000006" customHeight="1" x14ac:dyDescent="0.25">
      <c r="A4" s="230" t="s">
        <v>223</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113" t="s">
        <v>135</v>
      </c>
    </row>
    <row r="5" spans="1:10" ht="63.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72</v>
      </c>
      <c r="J5" s="113" t="s">
        <v>135</v>
      </c>
    </row>
    <row r="6" spans="1:10" ht="158.44999999999999" customHeight="1" x14ac:dyDescent="0.25">
      <c r="A6" s="230" t="s">
        <v>241</v>
      </c>
      <c r="B6" s="86" t="s">
        <v>41</v>
      </c>
      <c r="C6" s="17" t="s">
        <v>13</v>
      </c>
      <c r="D6" s="17" t="s">
        <v>14</v>
      </c>
      <c r="E6" s="17" t="s">
        <v>13</v>
      </c>
      <c r="F6" s="17" t="s">
        <v>28</v>
      </c>
      <c r="G6" s="5" t="str">
        <f t="shared" si="0"/>
        <v>TH</v>
      </c>
      <c r="H6" s="6" t="str">
        <f t="shared" si="1"/>
        <v>F</v>
      </c>
      <c r="I6" s="116" t="s">
        <v>452</v>
      </c>
      <c r="J6" s="113" t="s">
        <v>248</v>
      </c>
    </row>
    <row r="7" spans="1:10" ht="120" customHeight="1" x14ac:dyDescent="0.25">
      <c r="A7" s="230"/>
      <c r="B7" s="1" t="s">
        <v>20</v>
      </c>
      <c r="C7" s="17" t="s">
        <v>13</v>
      </c>
      <c r="D7" s="17" t="s">
        <v>28</v>
      </c>
      <c r="E7" s="17" t="s">
        <v>13</v>
      </c>
      <c r="F7" s="17" t="s">
        <v>28</v>
      </c>
      <c r="G7" s="5" t="str">
        <f t="shared" si="0"/>
        <v>TH</v>
      </c>
      <c r="H7" s="6" t="str">
        <f t="shared" si="1"/>
        <v>F</v>
      </c>
      <c r="I7" s="113" t="s">
        <v>453</v>
      </c>
      <c r="J7" s="113" t="s">
        <v>35</v>
      </c>
    </row>
    <row r="8" spans="1:10" ht="49.9" customHeight="1" x14ac:dyDescent="0.25">
      <c r="A8" s="230"/>
      <c r="B8" s="86" t="s">
        <v>21</v>
      </c>
      <c r="C8" s="17" t="s">
        <v>19</v>
      </c>
      <c r="D8" s="17" t="s">
        <v>19</v>
      </c>
      <c r="E8" s="17" t="s">
        <v>19</v>
      </c>
      <c r="F8" s="17" t="s">
        <v>19</v>
      </c>
      <c r="G8" s="5" t="str">
        <f t="shared" si="0"/>
        <v>M</v>
      </c>
      <c r="H8" s="6" t="str">
        <f t="shared" si="1"/>
        <v>M</v>
      </c>
      <c r="I8" s="116" t="s">
        <v>91</v>
      </c>
      <c r="J8" s="113" t="s">
        <v>136</v>
      </c>
    </row>
    <row r="9" spans="1:10" ht="49.9" customHeight="1" x14ac:dyDescent="0.25">
      <c r="A9" s="230"/>
      <c r="B9" s="86" t="s">
        <v>22</v>
      </c>
      <c r="C9" s="246" t="s">
        <v>13</v>
      </c>
      <c r="D9" s="246" t="s">
        <v>14</v>
      </c>
      <c r="E9" s="314" t="s">
        <v>13</v>
      </c>
      <c r="F9" s="246" t="s">
        <v>14</v>
      </c>
      <c r="G9" s="249" t="str">
        <f t="shared" si="0"/>
        <v>TH</v>
      </c>
      <c r="H9" s="250" t="str">
        <f t="shared" si="1"/>
        <v>H</v>
      </c>
      <c r="I9" s="234" t="s">
        <v>134</v>
      </c>
      <c r="J9" s="255" t="s">
        <v>247</v>
      </c>
    </row>
    <row r="10" spans="1:10" ht="49.9" customHeight="1" x14ac:dyDescent="0.25">
      <c r="A10" s="230"/>
      <c r="B10" s="86" t="s">
        <v>23</v>
      </c>
      <c r="C10" s="247"/>
      <c r="D10" s="247"/>
      <c r="E10" s="247"/>
      <c r="F10" s="247"/>
      <c r="G10" s="247"/>
      <c r="H10" s="247"/>
      <c r="I10" s="235"/>
      <c r="J10" s="255"/>
    </row>
    <row r="11" spans="1:10" ht="63" customHeight="1" x14ac:dyDescent="0.25">
      <c r="A11" s="230"/>
      <c r="B11" s="86" t="s">
        <v>24</v>
      </c>
      <c r="C11" s="17" t="s">
        <v>13</v>
      </c>
      <c r="D11" s="17" t="s">
        <v>28</v>
      </c>
      <c r="E11" s="81" t="s">
        <v>13</v>
      </c>
      <c r="F11" s="17" t="s">
        <v>28</v>
      </c>
      <c r="G11" s="5" t="str">
        <f t="shared" si="0"/>
        <v>TH</v>
      </c>
      <c r="H11" s="6" t="str">
        <f t="shared" si="1"/>
        <v>F</v>
      </c>
      <c r="I11" s="85" t="s">
        <v>153</v>
      </c>
      <c r="J11" s="131" t="s">
        <v>35</v>
      </c>
    </row>
    <row r="12" spans="1:10" ht="60" x14ac:dyDescent="0.25">
      <c r="A12" s="230"/>
      <c r="B12" s="86" t="s">
        <v>74</v>
      </c>
      <c r="C12" s="17" t="s">
        <v>13</v>
      </c>
      <c r="D12" s="17" t="s">
        <v>19</v>
      </c>
      <c r="E12" s="17" t="s">
        <v>13</v>
      </c>
      <c r="F12" s="17" t="s">
        <v>19</v>
      </c>
      <c r="G12" s="5" t="str">
        <f t="shared" si="0"/>
        <v>TH</v>
      </c>
      <c r="H12" s="6" t="str">
        <f t="shared" si="1"/>
        <v>M</v>
      </c>
      <c r="I12" s="121" t="s">
        <v>246</v>
      </c>
      <c r="J12" s="113" t="s">
        <v>136</v>
      </c>
    </row>
    <row r="13" spans="1:10" ht="30" x14ac:dyDescent="0.25">
      <c r="A13" s="230"/>
      <c r="B13" s="86" t="s">
        <v>75</v>
      </c>
      <c r="C13" s="17" t="s">
        <v>13</v>
      </c>
      <c r="D13" s="17" t="s">
        <v>19</v>
      </c>
      <c r="E13" s="17" t="s">
        <v>13</v>
      </c>
      <c r="F13" s="17" t="s">
        <v>19</v>
      </c>
      <c r="G13" s="5" t="str">
        <f t="shared" si="0"/>
        <v>TH</v>
      </c>
      <c r="H13" s="6" t="str">
        <f t="shared" si="1"/>
        <v>M</v>
      </c>
      <c r="I13" s="23" t="s">
        <v>249</v>
      </c>
      <c r="J13" s="113" t="s">
        <v>136</v>
      </c>
    </row>
    <row r="14" spans="1:10" ht="173.45" customHeight="1" x14ac:dyDescent="0.25">
      <c r="A14" s="232" t="s">
        <v>38</v>
      </c>
      <c r="B14" s="139" t="s">
        <v>27</v>
      </c>
      <c r="C14" s="17" t="s">
        <v>19</v>
      </c>
      <c r="D14" s="17" t="s">
        <v>19</v>
      </c>
      <c r="E14" s="81" t="s">
        <v>13</v>
      </c>
      <c r="F14" s="17" t="s">
        <v>19</v>
      </c>
      <c r="G14" s="5" t="str">
        <f t="shared" si="0"/>
        <v>H</v>
      </c>
      <c r="H14" s="6" t="str">
        <f t="shared" si="1"/>
        <v>M</v>
      </c>
      <c r="I14" s="112" t="s">
        <v>454</v>
      </c>
      <c r="J14" s="131" t="s">
        <v>136</v>
      </c>
    </row>
    <row r="15" spans="1:10" ht="142.9" customHeight="1" x14ac:dyDescent="0.25">
      <c r="A15" s="233"/>
      <c r="B15" s="139" t="s">
        <v>29</v>
      </c>
      <c r="C15" s="17" t="s">
        <v>19</v>
      </c>
      <c r="D15" s="17" t="s">
        <v>19</v>
      </c>
      <c r="E15" s="81" t="s">
        <v>19</v>
      </c>
      <c r="F15" s="17" t="s">
        <v>19</v>
      </c>
      <c r="G15" s="5" t="str">
        <f t="shared" si="0"/>
        <v>M</v>
      </c>
      <c r="H15" s="6" t="str">
        <f t="shared" si="1"/>
        <v>M</v>
      </c>
      <c r="I15" s="116" t="s">
        <v>455</v>
      </c>
      <c r="J15" s="131" t="s">
        <v>136</v>
      </c>
    </row>
    <row r="24" spans="1:9" s="115" customFormat="1" x14ac:dyDescent="0.25">
      <c r="A24" s="111"/>
      <c r="B24" s="306"/>
      <c r="C24" s="307"/>
      <c r="D24" s="307"/>
      <c r="E24" s="307"/>
      <c r="F24" s="307"/>
      <c r="G24" s="305"/>
      <c r="H24" s="270"/>
    </row>
    <row r="25" spans="1:9" x14ac:dyDescent="0.25">
      <c r="A25" s="111"/>
      <c r="B25" s="306"/>
      <c r="C25" s="307"/>
      <c r="D25" s="307"/>
      <c r="E25" s="307"/>
      <c r="F25" s="307"/>
      <c r="G25" s="305"/>
      <c r="H25" s="270"/>
      <c r="I25" s="88"/>
    </row>
    <row r="26" spans="1:9" x14ac:dyDescent="0.25">
      <c r="G26" s="91"/>
      <c r="I26" s="88"/>
    </row>
  </sheetData>
  <sheetProtection algorithmName="SHA-512" hashValue="kCzH57H/fifgfWUFBr3u92t0minWKlKJLFFdO3wuY3CrrL7Gf15DbQSi7eaCZtlHoBDE4enGiVYccloUulLtPQ==" saltValue="KOlxYuIlM1/wVKcy96jq6w==" spinCount="100000" sheet="1" objects="1" scenarios="1" formatCells="0" formatColumns="0" formatRows="0"/>
  <mergeCells count="20">
    <mergeCell ref="A14:A15"/>
    <mergeCell ref="F24:F25"/>
    <mergeCell ref="G24:G25"/>
    <mergeCell ref="H24:H25"/>
    <mergeCell ref="B24:B25"/>
    <mergeCell ref="C24:C25"/>
    <mergeCell ref="D24:D25"/>
    <mergeCell ref="E24:E25"/>
    <mergeCell ref="B1:J1"/>
    <mergeCell ref="B2:J2"/>
    <mergeCell ref="A4:A5"/>
    <mergeCell ref="A6:A13"/>
    <mergeCell ref="I9:I10"/>
    <mergeCell ref="C9:C10"/>
    <mergeCell ref="E9:E10"/>
    <mergeCell ref="G9:G10"/>
    <mergeCell ref="D9:D10"/>
    <mergeCell ref="F9:F10"/>
    <mergeCell ref="H9:H10"/>
    <mergeCell ref="J9:J10"/>
  </mergeCells>
  <dataValidations count="1">
    <dataValidation allowBlank="1" sqref="N25:XFD1048576 G1:H3 C11:F15 C1:F9 H4:H9 I1:I9 H11:I15 B25:J1048576 J1:J15 A1:B15 A24:A1048576 K24:XFD24 N1:XFD15"/>
  </dataValidations>
  <hyperlinks>
    <hyperlink ref="B1:J1" r:id="rId1" display="Sables hétérogènes envasés infralittoraux. Bancs de maerl (façade atlantique)"/>
    <hyperlink ref="B2" r:id="rId2"/>
    <hyperlink ref="B2:J2" r:id="rId3" display="Correspondances avec les autres typologies"/>
  </hyperlinks>
  <pageMargins left="0.23622047244094491" right="0.23622047244094491" top="0" bottom="0" header="0.31496062992125984" footer="0.31496062992125984"/>
  <pageSetup paperSize="9" scale="47"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94FF9603-9334-4958-BA07-C6538B6145A9}">
            <xm:f>NOT(ISERROR(SEARCH("V",G4)))</xm:f>
            <xm:f>"V"</xm:f>
            <x14:dxf>
              <fill>
                <patternFill>
                  <bgColor theme="0" tint="-0.24994659260841701"/>
                </patternFill>
              </fill>
            </x14:dxf>
          </x14:cfRule>
          <x14:cfRule type="containsText" priority="2" operator="containsText" id="{45A9CBBF-215D-4852-A22F-CCC1B4A4986B}">
            <xm:f>NOT(ISERROR(SEARCH("NA",G4)))</xm:f>
            <xm:f>"NA"</xm:f>
            <x14:dxf>
              <fill>
                <patternFill>
                  <bgColor theme="0"/>
                </patternFill>
              </fill>
            </x14:dxf>
          </x14:cfRule>
          <x14:cfRule type="beginsWith" priority="3" operator="beginsWith" id="{C5634E2C-A025-4591-B4DA-FE4AA73069BE}">
            <xm:f>LEFT(G4,LEN("F"))="F"</xm:f>
            <xm:f>"F"</xm:f>
            <x14:dxf>
              <fill>
                <patternFill>
                  <bgColor rgb="FFCBDEF1"/>
                </patternFill>
              </fill>
            </x14:dxf>
          </x14:cfRule>
          <x14:cfRule type="containsText" priority="4" operator="containsText" id="{80C9D72E-9F37-4332-AD6F-626E1AD30194}">
            <xm:f>NOT(ISERROR(SEARCH("M",G4)))</xm:f>
            <xm:f>"M"</xm:f>
            <x14:dxf>
              <fill>
                <patternFill>
                  <bgColor rgb="FFACB9CA"/>
                </patternFill>
              </fill>
            </x14:dxf>
          </x14:cfRule>
          <x14:cfRule type="containsText" priority="5" operator="containsText" id="{1D946766-3BE8-425E-AE83-815920FDEAB4}">
            <xm:f>NOT(ISERROR(SEARCH("TH",G4)))</xm:f>
            <xm:f>"TH"</xm:f>
            <x14:dxf>
              <fill>
                <patternFill>
                  <bgColor rgb="FF004CBC"/>
                </patternFill>
              </fill>
            </x14:dxf>
          </x14:cfRule>
          <x14:cfRule type="containsText" priority="6" operator="containsText" id="{986A126F-1DCC-4113-8845-97556AC0A8DF}">
            <xm:f>NOT(ISERROR(SEARCH("H",G4)))</xm:f>
            <xm:f>"H"</xm:f>
            <x14:dxf>
              <fill>
                <patternFill>
                  <bgColor rgb="FF3276C8"/>
                </patternFill>
              </fill>
            </x14:dxf>
          </x14:cfRule>
          <x14:cfRule type="beginsWith" priority="7" operator="beginsWith" id="{DD3D1505-9087-4E13-96A2-7FED83915B52}">
            <xm:f>LEFT(G4,LEN("TF"))="TF"</xm:f>
            <xm:f>"TF"</xm:f>
            <x14:dxf>
              <fill>
                <patternFill>
                  <bgColor rgb="FFE4EEF8"/>
                </patternFill>
              </fill>
            </x14:dxf>
          </x14:cfRule>
          <xm:sqref>G4:G9 G11:G15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60" zoomScaleNormal="60" workbookViewId="0">
      <selection activeCell="J9" sqref="J9:J10"/>
    </sheetView>
  </sheetViews>
  <sheetFormatPr baseColWidth="10" defaultColWidth="11.5703125" defaultRowHeight="15" x14ac:dyDescent="0.25"/>
  <cols>
    <col min="1" max="1" width="17.28515625" style="89" customWidth="1"/>
    <col min="2" max="2" width="29.28515625" style="88" customWidth="1"/>
    <col min="3" max="3" width="8.28515625" style="26" customWidth="1"/>
    <col min="4" max="4" width="10.5703125" style="26" bestFit="1" customWidth="1"/>
    <col min="5" max="5" width="7.28515625" style="26" bestFit="1" customWidth="1"/>
    <col min="6" max="6" width="10" style="26" bestFit="1" customWidth="1"/>
    <col min="7" max="7" width="9.28515625" style="26" bestFit="1" customWidth="1"/>
    <col min="8" max="8" width="11.85546875" style="26" bestFit="1" customWidth="1"/>
    <col min="9" max="9" width="81.5703125" style="89" customWidth="1"/>
    <col min="10" max="10" width="84.28515625" style="35" customWidth="1"/>
    <col min="11" max="11" width="194.28515625" style="89" customWidth="1"/>
    <col min="12" max="16384" width="11.5703125" style="88"/>
  </cols>
  <sheetData>
    <row r="1" spans="1:11" s="29" customFormat="1" ht="21" x14ac:dyDescent="0.25">
      <c r="A1" s="161" t="s">
        <v>42</v>
      </c>
      <c r="B1" s="228" t="s">
        <v>76</v>
      </c>
      <c r="C1" s="228"/>
      <c r="D1" s="228"/>
      <c r="E1" s="228"/>
      <c r="F1" s="228"/>
      <c r="G1" s="228"/>
      <c r="H1" s="228"/>
      <c r="I1" s="228"/>
      <c r="J1" s="228"/>
      <c r="K1" s="28"/>
    </row>
    <row r="2" spans="1:11" s="29" customFormat="1" ht="21" x14ac:dyDescent="0.25">
      <c r="A2" s="162"/>
      <c r="B2" s="229" t="s">
        <v>0</v>
      </c>
      <c r="C2" s="229"/>
      <c r="D2" s="229"/>
      <c r="E2" s="229"/>
      <c r="F2" s="229"/>
      <c r="G2" s="229"/>
      <c r="H2" s="229"/>
      <c r="I2" s="229"/>
      <c r="J2" s="229"/>
      <c r="K2" s="28"/>
    </row>
    <row r="3" spans="1:11" s="83" customFormat="1" x14ac:dyDescent="0.25">
      <c r="A3" s="1" t="s">
        <v>1</v>
      </c>
      <c r="B3" s="158" t="s">
        <v>2</v>
      </c>
      <c r="C3" s="3" t="s">
        <v>3</v>
      </c>
      <c r="D3" s="3" t="s">
        <v>4</v>
      </c>
      <c r="E3" s="3" t="s">
        <v>5</v>
      </c>
      <c r="F3" s="3" t="s">
        <v>6</v>
      </c>
      <c r="G3" s="4" t="s">
        <v>7</v>
      </c>
      <c r="H3" s="4" t="s">
        <v>8</v>
      </c>
      <c r="I3" s="1" t="s">
        <v>9</v>
      </c>
      <c r="J3" s="1" t="s">
        <v>10</v>
      </c>
      <c r="K3" s="82"/>
    </row>
    <row r="4" spans="1:11" ht="54.6" customHeight="1" x14ac:dyDescent="0.25">
      <c r="A4" s="230" t="s">
        <v>11</v>
      </c>
      <c r="B4" s="159" t="s">
        <v>12</v>
      </c>
      <c r="C4" s="17" t="s">
        <v>13</v>
      </c>
      <c r="D4" s="17" t="s">
        <v>14</v>
      </c>
      <c r="E4" s="17" t="s">
        <v>13</v>
      </c>
      <c r="F4" s="17" t="s">
        <v>14</v>
      </c>
      <c r="G4" s="5" t="str">
        <f t="shared" ref="G4:G15" si="0">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 t="shared" ref="H4:H15" si="1">IF(AND(D4="F",F4="F"),"F",IF(AND(D4="F",F4="M"),"F",IF(AND(D4="F",F4="H"),"F",IF(AND(D4="M",F4="F"),"F",IF(AND(D4="M",F4="M"),"M",IF(AND(D4="M",F4="H"),"M",IF(AND(D4="H",F4="F"),"F",IF(AND(D4="H",F4="M"),"M",IF(AND(D4="H",F4="H"),"H", "")))))))))</f>
        <v>H</v>
      </c>
      <c r="I4" s="52" t="s">
        <v>15</v>
      </c>
      <c r="J4" s="98" t="s">
        <v>16</v>
      </c>
    </row>
    <row r="5" spans="1:11" ht="63" customHeight="1" x14ac:dyDescent="0.25">
      <c r="A5" s="231"/>
      <c r="B5" s="159" t="s">
        <v>17</v>
      </c>
      <c r="C5" s="17" t="s">
        <v>13</v>
      </c>
      <c r="D5" s="17" t="s">
        <v>14</v>
      </c>
      <c r="E5" s="17" t="s">
        <v>13</v>
      </c>
      <c r="F5" s="17" t="s">
        <v>14</v>
      </c>
      <c r="G5" s="5" t="str">
        <f t="shared" si="0"/>
        <v>TH</v>
      </c>
      <c r="H5" s="6" t="str">
        <f t="shared" si="1"/>
        <v>H</v>
      </c>
      <c r="I5" s="62" t="s">
        <v>93</v>
      </c>
      <c r="J5" s="98" t="s">
        <v>16</v>
      </c>
    </row>
    <row r="6" spans="1:11" ht="107.45" customHeight="1" x14ac:dyDescent="0.25">
      <c r="A6" s="230" t="s">
        <v>37</v>
      </c>
      <c r="B6" s="159" t="s">
        <v>41</v>
      </c>
      <c r="C6" s="93" t="s">
        <v>13</v>
      </c>
      <c r="D6" s="17" t="s">
        <v>14</v>
      </c>
      <c r="E6" s="21" t="s">
        <v>14</v>
      </c>
      <c r="F6" s="17" t="s">
        <v>14</v>
      </c>
      <c r="G6" s="5" t="str">
        <f t="shared" si="0"/>
        <v>M</v>
      </c>
      <c r="H6" s="6" t="str">
        <f t="shared" si="1"/>
        <v>H</v>
      </c>
      <c r="I6" s="84" t="s">
        <v>160</v>
      </c>
      <c r="J6" s="98" t="s">
        <v>174</v>
      </c>
    </row>
    <row r="7" spans="1:11" ht="133.9" customHeight="1" x14ac:dyDescent="0.25">
      <c r="A7" s="230"/>
      <c r="B7" s="160" t="s">
        <v>20</v>
      </c>
      <c r="C7" s="17" t="s">
        <v>14</v>
      </c>
      <c r="D7" s="17" t="s">
        <v>28</v>
      </c>
      <c r="E7" s="21" t="s">
        <v>36</v>
      </c>
      <c r="F7" s="17" t="s">
        <v>28</v>
      </c>
      <c r="G7" s="5" t="str">
        <f t="shared" si="0"/>
        <v>TF</v>
      </c>
      <c r="H7" s="6" t="str">
        <f t="shared" si="1"/>
        <v>F</v>
      </c>
      <c r="I7" s="84" t="s">
        <v>173</v>
      </c>
      <c r="J7" s="47" t="s">
        <v>35</v>
      </c>
    </row>
    <row r="8" spans="1:11" ht="100.9" customHeight="1" x14ac:dyDescent="0.25">
      <c r="A8" s="230"/>
      <c r="B8" s="159" t="s">
        <v>21</v>
      </c>
      <c r="C8" s="17" t="s">
        <v>14</v>
      </c>
      <c r="D8" s="17" t="s">
        <v>14</v>
      </c>
      <c r="E8" s="21" t="s">
        <v>36</v>
      </c>
      <c r="F8" s="17" t="s">
        <v>14</v>
      </c>
      <c r="G8" s="5" t="str">
        <f t="shared" si="0"/>
        <v>TF</v>
      </c>
      <c r="H8" s="6" t="str">
        <f t="shared" si="1"/>
        <v>H</v>
      </c>
      <c r="I8" s="84" t="s">
        <v>176</v>
      </c>
      <c r="J8" s="98" t="s">
        <v>421</v>
      </c>
    </row>
    <row r="9" spans="1:11" ht="175.15" customHeight="1" x14ac:dyDescent="0.25">
      <c r="A9" s="230"/>
      <c r="B9" s="159" t="s">
        <v>22</v>
      </c>
      <c r="C9" s="17" t="s">
        <v>19</v>
      </c>
      <c r="D9" s="17" t="s">
        <v>14</v>
      </c>
      <c r="E9" s="21" t="s">
        <v>14</v>
      </c>
      <c r="F9" s="17" t="s">
        <v>14</v>
      </c>
      <c r="G9" s="5" t="str">
        <f t="shared" si="0"/>
        <v>F</v>
      </c>
      <c r="H9" s="6" t="str">
        <f t="shared" si="1"/>
        <v>H</v>
      </c>
      <c r="I9" s="23" t="s">
        <v>178</v>
      </c>
      <c r="J9" s="236" t="s">
        <v>177</v>
      </c>
    </row>
    <row r="10" spans="1:11" ht="171" customHeight="1" x14ac:dyDescent="0.25">
      <c r="A10" s="230"/>
      <c r="B10" s="159" t="s">
        <v>23</v>
      </c>
      <c r="C10" s="17" t="s">
        <v>28</v>
      </c>
      <c r="D10" s="17" t="s">
        <v>14</v>
      </c>
      <c r="E10" s="21" t="s">
        <v>14</v>
      </c>
      <c r="F10" s="17" t="s">
        <v>14</v>
      </c>
      <c r="G10" s="5" t="str">
        <f t="shared" si="0"/>
        <v>M</v>
      </c>
      <c r="H10" s="6" t="str">
        <f t="shared" si="1"/>
        <v>H</v>
      </c>
      <c r="I10" s="87" t="s">
        <v>175</v>
      </c>
      <c r="J10" s="235"/>
    </row>
    <row r="11" spans="1:11" ht="45" x14ac:dyDescent="0.25">
      <c r="A11" s="230"/>
      <c r="B11" s="159" t="s">
        <v>24</v>
      </c>
      <c r="C11" s="17" t="s">
        <v>19</v>
      </c>
      <c r="D11" s="17" t="s">
        <v>28</v>
      </c>
      <c r="E11" s="21" t="s">
        <v>36</v>
      </c>
      <c r="F11" s="17" t="s">
        <v>28</v>
      </c>
      <c r="G11" s="5" t="str">
        <f t="shared" si="0"/>
        <v>F</v>
      </c>
      <c r="H11" s="6" t="str">
        <f t="shared" si="1"/>
        <v>F</v>
      </c>
      <c r="I11" s="84" t="s">
        <v>179</v>
      </c>
      <c r="J11" s="47" t="s">
        <v>35</v>
      </c>
    </row>
    <row r="12" spans="1:11" ht="132.6" customHeight="1" x14ac:dyDescent="0.25">
      <c r="A12" s="230"/>
      <c r="B12" s="159" t="s">
        <v>74</v>
      </c>
      <c r="C12" s="17" t="s">
        <v>19</v>
      </c>
      <c r="D12" s="17" t="s">
        <v>28</v>
      </c>
      <c r="E12" s="17" t="s">
        <v>14</v>
      </c>
      <c r="F12" s="17" t="s">
        <v>28</v>
      </c>
      <c r="G12" s="5" t="str">
        <f t="shared" si="0"/>
        <v>F</v>
      </c>
      <c r="H12" s="6" t="str">
        <f t="shared" si="1"/>
        <v>F</v>
      </c>
      <c r="I12" s="84" t="s">
        <v>78</v>
      </c>
      <c r="J12" s="238" t="s">
        <v>35</v>
      </c>
    </row>
    <row r="13" spans="1:11" ht="99" customHeight="1" x14ac:dyDescent="0.25">
      <c r="A13" s="230"/>
      <c r="B13" s="159" t="s">
        <v>75</v>
      </c>
      <c r="C13" s="17" t="s">
        <v>28</v>
      </c>
      <c r="D13" s="17" t="s">
        <v>28</v>
      </c>
      <c r="E13" s="17" t="s">
        <v>14</v>
      </c>
      <c r="F13" s="17" t="s">
        <v>28</v>
      </c>
      <c r="G13" s="5" t="str">
        <f t="shared" si="0"/>
        <v>M</v>
      </c>
      <c r="H13" s="6" t="str">
        <f t="shared" si="1"/>
        <v>F</v>
      </c>
      <c r="I13" s="85" t="s">
        <v>79</v>
      </c>
      <c r="J13" s="238"/>
    </row>
    <row r="14" spans="1:11" ht="159" customHeight="1" x14ac:dyDescent="0.25">
      <c r="A14" s="242" t="s">
        <v>38</v>
      </c>
      <c r="B14" s="159" t="s">
        <v>27</v>
      </c>
      <c r="C14" s="17" t="s">
        <v>19</v>
      </c>
      <c r="D14" s="17" t="s">
        <v>28</v>
      </c>
      <c r="E14" s="21" t="s">
        <v>14</v>
      </c>
      <c r="F14" s="17" t="s">
        <v>28</v>
      </c>
      <c r="G14" s="5" t="str">
        <f t="shared" si="0"/>
        <v>F</v>
      </c>
      <c r="H14" s="6" t="str">
        <f t="shared" si="1"/>
        <v>F</v>
      </c>
      <c r="I14" s="100" t="s">
        <v>80</v>
      </c>
      <c r="J14" s="47" t="s">
        <v>35</v>
      </c>
    </row>
    <row r="15" spans="1:11" ht="64.900000000000006" customHeight="1" x14ac:dyDescent="0.25">
      <c r="A15" s="243"/>
      <c r="B15" s="159" t="s">
        <v>29</v>
      </c>
      <c r="C15" s="17" t="s">
        <v>14</v>
      </c>
      <c r="D15" s="17" t="s">
        <v>28</v>
      </c>
      <c r="E15" s="17" t="s">
        <v>36</v>
      </c>
      <c r="F15" s="17" t="s">
        <v>28</v>
      </c>
      <c r="G15" s="5" t="str">
        <f t="shared" si="0"/>
        <v>TF</v>
      </c>
      <c r="H15" s="6" t="str">
        <f t="shared" si="1"/>
        <v>F</v>
      </c>
      <c r="I15" s="136" t="s">
        <v>62</v>
      </c>
      <c r="J15" s="136" t="s">
        <v>35</v>
      </c>
    </row>
    <row r="16" spans="1:11" x14ac:dyDescent="0.25">
      <c r="A16" s="244"/>
      <c r="B16" s="244"/>
      <c r="C16" s="244"/>
      <c r="D16" s="244"/>
      <c r="E16" s="244"/>
      <c r="F16" s="244"/>
      <c r="G16" s="244"/>
      <c r="H16" s="244"/>
      <c r="I16" s="244"/>
      <c r="J16" s="244"/>
    </row>
    <row r="21" spans="1:10" x14ac:dyDescent="0.25">
      <c r="A21" s="240"/>
      <c r="B21" s="241"/>
      <c r="C21" s="241"/>
      <c r="D21" s="241"/>
      <c r="E21" s="241"/>
      <c r="F21" s="241"/>
      <c r="G21" s="241"/>
      <c r="H21" s="241"/>
      <c r="I21" s="241"/>
      <c r="J21" s="241"/>
    </row>
    <row r="22" spans="1:10" x14ac:dyDescent="0.25">
      <c r="G22" s="91"/>
      <c r="I22" s="88"/>
    </row>
    <row r="23" spans="1:10" x14ac:dyDescent="0.25">
      <c r="G23" s="91"/>
      <c r="I23" s="88"/>
    </row>
  </sheetData>
  <sheetProtection algorithmName="SHA-512" hashValue="GcrTrcW9xLWZ7qvz+o79txRaD+90ewzYHnZiZ8wuebBp/2HDQ6JlsnqmwOcl1q0bZOGovkCR91By6VJQHzLlAA==" saltValue="dCU4tPNEf/Tift2i/VMgWg==" spinCount="100000" sheet="1" objects="1" scenarios="1" formatCells="0" formatColumns="0" formatRows="0" sort="0"/>
  <mergeCells count="9">
    <mergeCell ref="A21:J21"/>
    <mergeCell ref="A14:A15"/>
    <mergeCell ref="A16:J16"/>
    <mergeCell ref="B1:J1"/>
    <mergeCell ref="B2:J2"/>
    <mergeCell ref="A4:A5"/>
    <mergeCell ref="A6:A13"/>
    <mergeCell ref="J12:J13"/>
    <mergeCell ref="J9:J10"/>
  </mergeCells>
  <dataValidations count="1">
    <dataValidation allowBlank="1" sqref="H4:H15 J11:J15 I1:I15 B1:F15 G1:H3 J1:J9 K1:IU16 A1:A16 B21:J65532 A21:A1048576 K21:IU1048576"/>
  </dataValidations>
  <hyperlinks>
    <hyperlink ref="B2" r:id="rId1" display="https://inpn.mnhn.fr/habitat/cd_hab/986/tab/correspondances"/>
    <hyperlink ref="B2:J2" r:id="rId2" display="Correspondances avec les autres typologies"/>
    <hyperlink ref="B1:J1" r:id="rId3" display="Sables fins propres et légèrement envasés, herbiers à Zostera marina (façade atlantique)"/>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78D09DA9-6FF5-4316-B167-85829687A40C}">
            <xm:f>NOT(ISERROR(SEARCH("V",G4)))</xm:f>
            <xm:f>"V"</xm:f>
            <x14:dxf>
              <fill>
                <patternFill>
                  <bgColor theme="0" tint="-0.24994659260841701"/>
                </patternFill>
              </fill>
            </x14:dxf>
          </x14:cfRule>
          <x14:cfRule type="containsText" priority="2" operator="containsText" id="{6B1BF563-ACB6-488F-88ED-C0C871617227}">
            <xm:f>NOT(ISERROR(SEARCH("NA",G4)))</xm:f>
            <xm:f>"NA"</xm:f>
            <x14:dxf>
              <fill>
                <patternFill>
                  <bgColor theme="0"/>
                </patternFill>
              </fill>
            </x14:dxf>
          </x14:cfRule>
          <x14:cfRule type="beginsWith" priority="3" operator="beginsWith" id="{75335413-5657-438D-81A8-BD33CADF3B21}">
            <xm:f>LEFT(G4,LEN("F"))="F"</xm:f>
            <xm:f>"F"</xm:f>
            <x14:dxf>
              <fill>
                <patternFill>
                  <bgColor rgb="FFCBDEF1"/>
                </patternFill>
              </fill>
            </x14:dxf>
          </x14:cfRule>
          <x14:cfRule type="containsText" priority="4" operator="containsText" id="{32F44F44-F863-49C0-86F9-CC36C827EF73}">
            <xm:f>NOT(ISERROR(SEARCH("M",G4)))</xm:f>
            <xm:f>"M"</xm:f>
            <x14:dxf>
              <fill>
                <patternFill>
                  <bgColor rgb="FFACB9CA"/>
                </patternFill>
              </fill>
            </x14:dxf>
          </x14:cfRule>
          <x14:cfRule type="containsText" priority="5" operator="containsText" id="{BEBE6D30-A93C-46AE-8121-81C48D10A758}">
            <xm:f>NOT(ISERROR(SEARCH("TH",G4)))</xm:f>
            <xm:f>"TH"</xm:f>
            <x14:dxf>
              <fill>
                <patternFill>
                  <bgColor rgb="FF004CBC"/>
                </patternFill>
              </fill>
            </x14:dxf>
          </x14:cfRule>
          <x14:cfRule type="containsText" priority="6" operator="containsText" id="{97473BDB-1E67-4D6E-8B45-B11166AE4CEB}">
            <xm:f>NOT(ISERROR(SEARCH("H",G4)))</xm:f>
            <xm:f>"H"</xm:f>
            <x14:dxf>
              <fill>
                <patternFill>
                  <bgColor rgb="FF3276C8"/>
                </patternFill>
              </fill>
            </x14:dxf>
          </x14:cfRule>
          <x14:cfRule type="beginsWith" priority="7" operator="beginsWith" id="{D3A405F5-7CD3-4499-B9FB-D121101F7A19}">
            <xm:f>LEFT(G4,LEN("TF"))="TF"</xm:f>
            <xm:f>"TF"</xm:f>
            <x14:dxf>
              <fill>
                <patternFill>
                  <bgColor rgb="FFE4EEF8"/>
                </patternFill>
              </fill>
            </x14:dxf>
          </x14:cfRule>
          <xm:sqref>G4:G15</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60" zoomScaleNormal="60" zoomScalePageLayoutView="60" workbookViewId="0">
      <selection activeCell="J14" sqref="J14"/>
    </sheetView>
  </sheetViews>
  <sheetFormatPr baseColWidth="10" defaultColWidth="11.42578125" defaultRowHeight="15" x14ac:dyDescent="0.25"/>
  <cols>
    <col min="1" max="1" width="17.7109375" style="137" customWidth="1"/>
    <col min="2" max="2" width="28.7109375" style="143" bestFit="1" customWidth="1"/>
    <col min="3" max="3" width="8.7109375" style="26" bestFit="1" customWidth="1"/>
    <col min="4" max="4" width="12.42578125" style="26" customWidth="1"/>
    <col min="5" max="5" width="8.42578125" style="26" customWidth="1"/>
    <col min="6" max="6" width="10.7109375" style="26" bestFit="1" customWidth="1"/>
    <col min="7" max="7" width="10" style="26" bestFit="1" customWidth="1"/>
    <col min="8" max="8" width="12.7109375" style="143" bestFit="1" customWidth="1"/>
    <col min="9" max="9" width="81.42578125" style="137" customWidth="1"/>
    <col min="10" max="10" width="89.140625" style="143" customWidth="1"/>
    <col min="11" max="11" width="70.42578125" style="165" customWidth="1"/>
    <col min="12" max="12" width="249.42578125" style="143" customWidth="1"/>
    <col min="13" max="16384" width="11.42578125" style="143"/>
  </cols>
  <sheetData>
    <row r="1" spans="1:12" s="138" customFormat="1" ht="21" x14ac:dyDescent="0.25">
      <c r="A1" s="61" t="s">
        <v>250</v>
      </c>
      <c r="B1" s="315" t="s">
        <v>251</v>
      </c>
      <c r="C1" s="315"/>
      <c r="D1" s="315"/>
      <c r="E1" s="315"/>
      <c r="F1" s="315"/>
      <c r="G1" s="315"/>
      <c r="H1" s="315"/>
      <c r="I1" s="315"/>
      <c r="J1" s="315"/>
      <c r="K1" s="166"/>
      <c r="L1" s="28"/>
    </row>
    <row r="2" spans="1:12" s="138" customFormat="1" ht="21" x14ac:dyDescent="0.25">
      <c r="A2" s="61"/>
      <c r="B2" s="229" t="s">
        <v>0</v>
      </c>
      <c r="C2" s="229"/>
      <c r="D2" s="229"/>
      <c r="E2" s="229"/>
      <c r="F2" s="229"/>
      <c r="G2" s="229"/>
      <c r="H2" s="229"/>
      <c r="I2" s="229"/>
      <c r="J2" s="229"/>
      <c r="K2" s="166"/>
      <c r="L2" s="28"/>
    </row>
    <row r="3" spans="1:12" s="138" customFormat="1" x14ac:dyDescent="0.25">
      <c r="A3" s="1" t="s">
        <v>1</v>
      </c>
      <c r="B3" s="2" t="s">
        <v>2</v>
      </c>
      <c r="C3" s="3" t="s">
        <v>3</v>
      </c>
      <c r="D3" s="3" t="s">
        <v>4</v>
      </c>
      <c r="E3" s="3" t="s">
        <v>5</v>
      </c>
      <c r="F3" s="3" t="s">
        <v>6</v>
      </c>
      <c r="G3" s="4" t="s">
        <v>7</v>
      </c>
      <c r="H3" s="4" t="s">
        <v>8</v>
      </c>
      <c r="I3" s="1" t="s">
        <v>9</v>
      </c>
      <c r="J3" s="1" t="s">
        <v>10</v>
      </c>
      <c r="K3" s="167"/>
    </row>
    <row r="4" spans="1:12" ht="64.150000000000006" customHeight="1" x14ac:dyDescent="0.25">
      <c r="A4" s="230" t="s">
        <v>252</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36" t="s">
        <v>16</v>
      </c>
    </row>
    <row r="5" spans="1:12" ht="79.900000000000006" customHeight="1" x14ac:dyDescent="0.25">
      <c r="A5" s="231"/>
      <c r="B5" s="139"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46" t="s">
        <v>254</v>
      </c>
      <c r="J5" s="136" t="s">
        <v>16</v>
      </c>
    </row>
    <row r="6" spans="1:12" ht="182.45" customHeight="1" x14ac:dyDescent="0.25">
      <c r="A6" s="230" t="s">
        <v>255</v>
      </c>
      <c r="B6" s="139" t="s">
        <v>41</v>
      </c>
      <c r="C6" s="17" t="s">
        <v>13</v>
      </c>
      <c r="D6" s="17" t="s">
        <v>14</v>
      </c>
      <c r="E6" s="17" t="s">
        <v>19</v>
      </c>
      <c r="F6" s="17" t="s">
        <v>14</v>
      </c>
      <c r="G6" s="5" t="str">
        <f t="shared" si="0"/>
        <v>H</v>
      </c>
      <c r="H6" s="6" t="str">
        <f>IF(AND(D6="F",F6="F"),"F",IF(AND(D6="F",F6="M"),"F",IF(AND(D6="F",F6="H"),"F",IF(AND(D6="M",F6="F"),"F",IF(AND(D6="M",F6="M"),"M",IF(AND(D6="M",F6="H"),"M",IF(AND(D6="H",F6="F"),"F",IF(AND(D6="H",F6="M"),"M",IF(AND(D6="H",F6="H"),"H", "")))))))))</f>
        <v>H</v>
      </c>
      <c r="I6" s="135" t="s">
        <v>256</v>
      </c>
      <c r="J6" s="87" t="s">
        <v>475</v>
      </c>
    </row>
    <row r="7" spans="1:12" ht="87" customHeight="1" x14ac:dyDescent="0.25">
      <c r="A7" s="230"/>
      <c r="B7" s="1" t="s">
        <v>20</v>
      </c>
      <c r="C7" s="81" t="s">
        <v>19</v>
      </c>
      <c r="D7" s="21" t="s">
        <v>19</v>
      </c>
      <c r="E7" s="21" t="s">
        <v>14</v>
      </c>
      <c r="F7" s="17" t="s">
        <v>19</v>
      </c>
      <c r="G7" s="5" t="str">
        <f t="shared" si="0"/>
        <v>F</v>
      </c>
      <c r="H7" s="6" t="str">
        <f t="shared" si="1"/>
        <v>M</v>
      </c>
      <c r="I7" s="136" t="s">
        <v>442</v>
      </c>
      <c r="J7" s="136" t="s">
        <v>257</v>
      </c>
    </row>
    <row r="8" spans="1:12" ht="136.15" customHeight="1" x14ac:dyDescent="0.25">
      <c r="A8" s="230"/>
      <c r="B8" s="139" t="s">
        <v>21</v>
      </c>
      <c r="C8" s="21" t="s">
        <v>13</v>
      </c>
      <c r="D8" s="21" t="s">
        <v>14</v>
      </c>
      <c r="E8" s="21" t="s">
        <v>19</v>
      </c>
      <c r="F8" s="17" t="s">
        <v>14</v>
      </c>
      <c r="G8" s="5" t="str">
        <f t="shared" si="0"/>
        <v>H</v>
      </c>
      <c r="H8" s="6" t="str">
        <f t="shared" si="1"/>
        <v>H</v>
      </c>
      <c r="I8" s="135" t="s">
        <v>258</v>
      </c>
      <c r="J8" s="136" t="s">
        <v>259</v>
      </c>
    </row>
    <row r="9" spans="1:12" ht="49.9" customHeight="1" x14ac:dyDescent="0.25">
      <c r="A9" s="230"/>
      <c r="B9" s="139" t="s">
        <v>22</v>
      </c>
      <c r="C9" s="93" t="s">
        <v>25</v>
      </c>
      <c r="D9" s="81"/>
      <c r="E9" s="93" t="s">
        <v>25</v>
      </c>
      <c r="F9" s="169"/>
      <c r="G9" s="5" t="str">
        <f>IF(AND(C9="F",E9="F"),"H",IF(AND(C9="F",E9="A"),"H",IF(AND(C9="A",E9="F"),"H",IF(AND(C9="A",E9="M"),"H",IF(AND(C9="A",E9="A"),"TH",IF(AND(C9="A",E9="H"),"M",IF(AND(C9="A",E9="TH"),"F",IF(AND(C9="F",E9="M"),"M",IF(AND(C9="F",E9="H"),"M",IF(AND(C9="F",E9="TH"),"F",IF(AND(C9="M",E9="A"),"H",IF(AND(C9="M",E9="F"),"M",IF(AND(C9="M",E9="M"),"M",IF(AND(C9="M",E9="H"),"F",IF(AND(C9="M",E9="TH"),"F",IF(AND(C9="H",E9="A"),"M",IF(AND(C9="H",E9="F"),"M",IF(AND(C9="H",E9="M"),"F",IF(AND(C9="H",E9="H"),"F",IF(AND(C9="H",E9="TH"),"TF",IF(OR(C9="NA",E9="NA"),"NA","V")))))))))))))))))))))</f>
        <v>NA</v>
      </c>
      <c r="H9" s="6" t="str">
        <f t="shared" si="1"/>
        <v/>
      </c>
      <c r="I9" s="136" t="s">
        <v>159</v>
      </c>
      <c r="J9" s="136"/>
    </row>
    <row r="10" spans="1:12" ht="49.9" customHeight="1" x14ac:dyDescent="0.25">
      <c r="A10" s="230"/>
      <c r="B10" s="139" t="s">
        <v>23</v>
      </c>
      <c r="C10" s="93" t="s">
        <v>25</v>
      </c>
      <c r="D10" s="81"/>
      <c r="E10" s="93" t="s">
        <v>25</v>
      </c>
      <c r="F10" s="169"/>
      <c r="G10" s="5" t="str">
        <f t="shared" si="0"/>
        <v>NA</v>
      </c>
      <c r="H10" s="6" t="str">
        <f t="shared" si="1"/>
        <v/>
      </c>
      <c r="I10" s="136" t="s">
        <v>159</v>
      </c>
      <c r="J10" s="136"/>
    </row>
    <row r="11" spans="1:12" ht="30" x14ac:dyDescent="0.25">
      <c r="A11" s="230"/>
      <c r="B11" s="139" t="s">
        <v>24</v>
      </c>
      <c r="C11" s="17" t="s">
        <v>25</v>
      </c>
      <c r="D11" s="17"/>
      <c r="E11" s="17" t="s">
        <v>25</v>
      </c>
      <c r="F11" s="17"/>
      <c r="G11" s="5" t="str">
        <f t="shared" si="0"/>
        <v>NA</v>
      </c>
      <c r="H11" s="6" t="str">
        <f t="shared" si="1"/>
        <v/>
      </c>
      <c r="I11" s="136" t="s">
        <v>159</v>
      </c>
      <c r="J11" s="136"/>
    </row>
    <row r="12" spans="1:12" ht="217.15" customHeight="1" x14ac:dyDescent="0.25">
      <c r="A12" s="230"/>
      <c r="B12" s="139" t="s">
        <v>74</v>
      </c>
      <c r="C12" s="21" t="s">
        <v>34</v>
      </c>
      <c r="D12" s="17" t="s">
        <v>28</v>
      </c>
      <c r="E12" s="21" t="s">
        <v>34</v>
      </c>
      <c r="F12" s="17" t="s">
        <v>28</v>
      </c>
      <c r="G12" s="5" t="str">
        <f t="shared" si="0"/>
        <v>V</v>
      </c>
      <c r="H12" s="6" t="str">
        <f t="shared" si="1"/>
        <v>F</v>
      </c>
      <c r="I12" s="141" t="s">
        <v>260</v>
      </c>
      <c r="J12" s="136" t="s">
        <v>261</v>
      </c>
    </row>
    <row r="13" spans="1:12" ht="194.45" customHeight="1" x14ac:dyDescent="0.25">
      <c r="A13" s="230"/>
      <c r="B13" s="139" t="s">
        <v>75</v>
      </c>
      <c r="C13" s="17" t="s">
        <v>13</v>
      </c>
      <c r="D13" s="17" t="s">
        <v>28</v>
      </c>
      <c r="E13" s="17" t="s">
        <v>19</v>
      </c>
      <c r="F13" s="17" t="s">
        <v>28</v>
      </c>
      <c r="G13" s="5" t="str">
        <f t="shared" si="0"/>
        <v>H</v>
      </c>
      <c r="H13" s="6" t="str">
        <f t="shared" si="1"/>
        <v>F</v>
      </c>
      <c r="I13" s="142" t="s">
        <v>262</v>
      </c>
      <c r="J13" s="136" t="s">
        <v>261</v>
      </c>
    </row>
    <row r="14" spans="1:12" ht="109.5" customHeight="1" x14ac:dyDescent="0.25">
      <c r="A14" s="232" t="s">
        <v>263</v>
      </c>
      <c r="B14" s="139" t="s">
        <v>27</v>
      </c>
      <c r="C14" s="81" t="s">
        <v>19</v>
      </c>
      <c r="D14" s="21" t="s">
        <v>14</v>
      </c>
      <c r="E14" s="21" t="s">
        <v>14</v>
      </c>
      <c r="F14" s="17" t="s">
        <v>14</v>
      </c>
      <c r="G14" s="5" t="str">
        <f t="shared" si="0"/>
        <v>F</v>
      </c>
      <c r="H14" s="6" t="str">
        <f t="shared" si="1"/>
        <v>H</v>
      </c>
      <c r="I14" s="140" t="s">
        <v>264</v>
      </c>
      <c r="J14" s="136" t="s">
        <v>265</v>
      </c>
    </row>
    <row r="15" spans="1:12" ht="42" customHeight="1" x14ac:dyDescent="0.25">
      <c r="A15" s="233"/>
      <c r="B15" s="139" t="s">
        <v>29</v>
      </c>
      <c r="C15" s="17" t="s">
        <v>25</v>
      </c>
      <c r="D15" s="17"/>
      <c r="E15" s="17" t="s">
        <v>25</v>
      </c>
      <c r="F15" s="17"/>
      <c r="G15" s="5" t="str">
        <f t="shared" si="0"/>
        <v>NA</v>
      </c>
      <c r="H15" s="6" t="str">
        <f t="shared" si="1"/>
        <v/>
      </c>
      <c r="I15" s="136" t="s">
        <v>266</v>
      </c>
      <c r="J15" s="136"/>
    </row>
    <row r="16" spans="1:12" x14ac:dyDescent="0.25">
      <c r="L16" s="12"/>
    </row>
  </sheetData>
  <sheetProtection algorithmName="SHA-512" hashValue="ginbQthina2/+X7Lg7z0eshu85ztbq3OE8czLtXrTc5Xhz+jsF0L9JFhhuOM7tXzKnDeUptX8szhZ8IZmxjwkQ==" saltValue="kXjVZLYJUzNI9gxCtO9WuQ==" spinCount="100000" sheet="1" objects="1" scenarios="1" formatCells="0" formatColumns="0" formatRows="0"/>
  <mergeCells count="5">
    <mergeCell ref="B1:J1"/>
    <mergeCell ref="B2:J2"/>
    <mergeCell ref="A4:A5"/>
    <mergeCell ref="A6:A13"/>
    <mergeCell ref="A14:A15"/>
  </mergeCells>
  <dataValidations count="1">
    <dataValidation allowBlank="1" sqref="G1:H3 H4:H15 G16:H16 B1:F16 I1:J16 K1:XFD1048576 B17:J1048576 A1:A1048576"/>
  </dataValidations>
  <hyperlinks>
    <hyperlink ref="B1:J1" r:id="rId1" display="La roche supralittorale (façade Atlantique)"/>
    <hyperlink ref="B2" r:id="rId2"/>
    <hyperlink ref="B2:J2" r:id="rId3" display="Correspondances avec les autres typologies"/>
  </hyperlinks>
  <pageMargins left="0.23622047244094491" right="0.23622047244094491" top="0" bottom="0" header="0.31496062992125984" footer="0.31496062992125984"/>
  <pageSetup paperSize="9" scale="47"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D828FF22-D6F1-4C52-A911-F19518F33E54}">
            <xm:f>NOT(ISERROR(SEARCH("V",G4)))</xm:f>
            <xm:f>"V"</xm:f>
            <x14:dxf>
              <fill>
                <patternFill>
                  <bgColor theme="0" tint="-0.24994659260841701"/>
                </patternFill>
              </fill>
            </x14:dxf>
          </x14:cfRule>
          <x14:cfRule type="containsText" priority="2" operator="containsText" id="{9160A7B8-AA21-4E41-AEFD-4FB8F3FD0795}">
            <xm:f>NOT(ISERROR(SEARCH("NA",G4)))</xm:f>
            <xm:f>"NA"</xm:f>
            <x14:dxf>
              <fill>
                <patternFill>
                  <bgColor theme="0"/>
                </patternFill>
              </fill>
            </x14:dxf>
          </x14:cfRule>
          <x14:cfRule type="beginsWith" priority="3" operator="beginsWith" id="{CC8B00DA-AA3F-4B12-AC87-1D306C751F25}">
            <xm:f>LEFT(G4,LEN("F"))="F"</xm:f>
            <xm:f>"F"</xm:f>
            <x14:dxf>
              <fill>
                <patternFill>
                  <bgColor rgb="FFCBDEF1"/>
                </patternFill>
              </fill>
            </x14:dxf>
          </x14:cfRule>
          <x14:cfRule type="containsText" priority="4" operator="containsText" id="{34784109-728D-4015-894C-EB0A2ED7C69C}">
            <xm:f>NOT(ISERROR(SEARCH("M",G4)))</xm:f>
            <xm:f>"M"</xm:f>
            <x14:dxf>
              <fill>
                <patternFill>
                  <bgColor rgb="FFACB9CA"/>
                </patternFill>
              </fill>
            </x14:dxf>
          </x14:cfRule>
          <x14:cfRule type="containsText" priority="5" operator="containsText" id="{C8B16C73-FBD8-4595-9A12-9644F6F56AE8}">
            <xm:f>NOT(ISERROR(SEARCH("TH",G4)))</xm:f>
            <xm:f>"TH"</xm:f>
            <x14:dxf>
              <fill>
                <patternFill>
                  <bgColor rgb="FF004CBC"/>
                </patternFill>
              </fill>
            </x14:dxf>
          </x14:cfRule>
          <x14:cfRule type="containsText" priority="6" operator="containsText" id="{6CBCF9E6-0759-4ACB-9EE7-7924BAAE2D66}">
            <xm:f>NOT(ISERROR(SEARCH("H",G4)))</xm:f>
            <xm:f>"H"</xm:f>
            <x14:dxf>
              <fill>
                <patternFill>
                  <bgColor rgb="FF3276C8"/>
                </patternFill>
              </fill>
            </x14:dxf>
          </x14:cfRule>
          <x14:cfRule type="beginsWith" priority="7" operator="beginsWith" id="{BA1597C4-F49F-4A42-8165-FB66048014DF}">
            <xm:f>LEFT(G4,LEN("TF"))="TF"</xm:f>
            <xm:f>"TF"</xm:f>
            <x14:dxf>
              <fill>
                <patternFill>
                  <bgColor rgb="FFE4EEF8"/>
                </patternFill>
              </fill>
            </x14:dxf>
          </x14:cfRule>
          <xm:sqref>G4:G15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63" zoomScaleNormal="63" zoomScalePageLayoutView="60" workbookViewId="0">
      <selection activeCell="J15" sqref="J15"/>
    </sheetView>
  </sheetViews>
  <sheetFormatPr baseColWidth="10" defaultColWidth="11.42578125" defaultRowHeight="15" x14ac:dyDescent="0.25"/>
  <cols>
    <col min="1" max="1" width="17.28515625" style="150" customWidth="1"/>
    <col min="2" max="2" width="17.28515625" style="155" customWidth="1"/>
    <col min="3" max="3" width="8.7109375" style="187" bestFit="1" customWidth="1"/>
    <col min="4" max="4" width="11.28515625" style="187" bestFit="1" customWidth="1"/>
    <col min="5" max="5" width="7.7109375" style="187" bestFit="1" customWidth="1"/>
    <col min="6" max="6" width="10.7109375" style="26" bestFit="1" customWidth="1"/>
    <col min="7" max="7" width="10" style="26" bestFit="1" customWidth="1"/>
    <col min="8" max="8" width="12.7109375" style="26" bestFit="1" customWidth="1"/>
    <col min="9" max="9" width="81.42578125" style="150" customWidth="1"/>
    <col min="10" max="10" width="66.28515625" style="155" customWidth="1"/>
    <col min="11" max="11" width="84" style="167" customWidth="1"/>
    <col min="12" max="12" width="249.42578125" style="155" customWidth="1"/>
    <col min="13" max="16384" width="11.42578125" style="155"/>
  </cols>
  <sheetData>
    <row r="1" spans="1:11" ht="21" x14ac:dyDescent="0.25">
      <c r="A1" s="61" t="s">
        <v>267</v>
      </c>
      <c r="B1" s="315" t="s">
        <v>268</v>
      </c>
      <c r="C1" s="315"/>
      <c r="D1" s="315"/>
      <c r="E1" s="315"/>
      <c r="F1" s="315"/>
      <c r="G1" s="315"/>
      <c r="H1" s="315"/>
      <c r="I1" s="315"/>
      <c r="J1" s="315"/>
    </row>
    <row r="2" spans="1:11" ht="21" x14ac:dyDescent="0.25">
      <c r="A2" s="61"/>
      <c r="B2" s="253" t="s">
        <v>0</v>
      </c>
      <c r="C2" s="256"/>
      <c r="D2" s="256"/>
      <c r="E2" s="256"/>
      <c r="F2" s="256"/>
      <c r="G2" s="256"/>
      <c r="H2" s="256"/>
      <c r="I2" s="256"/>
      <c r="J2" s="256"/>
    </row>
    <row r="3" spans="1:11" s="151" customFormat="1" x14ac:dyDescent="0.25">
      <c r="A3" s="1" t="s">
        <v>1</v>
      </c>
      <c r="B3" s="2" t="s">
        <v>2</v>
      </c>
      <c r="C3" s="189" t="s">
        <v>3</v>
      </c>
      <c r="D3" s="189" t="s">
        <v>4</v>
      </c>
      <c r="E3" s="189" t="s">
        <v>5</v>
      </c>
      <c r="F3" s="3" t="s">
        <v>6</v>
      </c>
      <c r="G3" s="4" t="s">
        <v>7</v>
      </c>
      <c r="H3" s="4" t="s">
        <v>8</v>
      </c>
      <c r="I3" s="1" t="s">
        <v>9</v>
      </c>
      <c r="J3" s="1" t="s">
        <v>10</v>
      </c>
      <c r="K3" s="167"/>
    </row>
    <row r="4" spans="1:11" ht="58.15" customHeight="1" x14ac:dyDescent="0.25">
      <c r="A4" s="272" t="s">
        <v>269</v>
      </c>
      <c r="B4" s="156" t="s">
        <v>12</v>
      </c>
      <c r="C4" s="93" t="s">
        <v>13</v>
      </c>
      <c r="D4" s="93" t="s">
        <v>14</v>
      </c>
      <c r="E4" s="93"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49" t="s">
        <v>16</v>
      </c>
    </row>
    <row r="5" spans="1:11" ht="60" x14ac:dyDescent="0.25">
      <c r="A5" s="278"/>
      <c r="B5" s="156" t="s">
        <v>253</v>
      </c>
      <c r="C5" s="93" t="s">
        <v>13</v>
      </c>
      <c r="D5" s="93" t="s">
        <v>14</v>
      </c>
      <c r="E5" s="93"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57" t="s">
        <v>270</v>
      </c>
      <c r="J5" s="149" t="s">
        <v>16</v>
      </c>
    </row>
    <row r="6" spans="1:11" ht="274.5" customHeight="1" x14ac:dyDescent="0.25">
      <c r="A6" s="272" t="s">
        <v>271</v>
      </c>
      <c r="B6" s="156" t="s">
        <v>41</v>
      </c>
      <c r="C6" s="93" t="s">
        <v>13</v>
      </c>
      <c r="D6" s="93" t="s">
        <v>14</v>
      </c>
      <c r="E6" s="93" t="s">
        <v>19</v>
      </c>
      <c r="F6" s="17" t="s">
        <v>28</v>
      </c>
      <c r="G6" s="5" t="str">
        <f t="shared" si="0"/>
        <v>H</v>
      </c>
      <c r="H6" s="6" t="str">
        <f t="shared" si="1"/>
        <v>F</v>
      </c>
      <c r="I6" s="148" t="s">
        <v>272</v>
      </c>
      <c r="J6" s="149" t="s">
        <v>273</v>
      </c>
    </row>
    <row r="7" spans="1:11" ht="124.5" customHeight="1" x14ac:dyDescent="0.25">
      <c r="A7" s="272"/>
      <c r="B7" s="20" t="s">
        <v>20</v>
      </c>
      <c r="C7" s="81" t="s">
        <v>14</v>
      </c>
      <c r="D7" s="93" t="s">
        <v>19</v>
      </c>
      <c r="E7" s="81" t="s">
        <v>14</v>
      </c>
      <c r="F7" s="17" t="s">
        <v>19</v>
      </c>
      <c r="G7" s="5" t="str">
        <f t="shared" si="0"/>
        <v>F</v>
      </c>
      <c r="H7" s="6" t="str">
        <f t="shared" si="1"/>
        <v>M</v>
      </c>
      <c r="I7" s="152" t="s">
        <v>274</v>
      </c>
      <c r="J7" s="152" t="s">
        <v>478</v>
      </c>
    </row>
    <row r="8" spans="1:11" ht="158.25" customHeight="1" x14ac:dyDescent="0.25">
      <c r="A8" s="272"/>
      <c r="B8" s="156" t="s">
        <v>275</v>
      </c>
      <c r="C8" s="93" t="s">
        <v>13</v>
      </c>
      <c r="D8" s="93" t="s">
        <v>14</v>
      </c>
      <c r="E8" s="81" t="s">
        <v>19</v>
      </c>
      <c r="F8" s="17" t="s">
        <v>14</v>
      </c>
      <c r="G8" s="5" t="str">
        <f t="shared" si="0"/>
        <v>H</v>
      </c>
      <c r="H8" s="6" t="str">
        <f t="shared" si="1"/>
        <v>H</v>
      </c>
      <c r="I8" s="148" t="s">
        <v>276</v>
      </c>
      <c r="J8" s="149" t="s">
        <v>479</v>
      </c>
    </row>
    <row r="9" spans="1:11" ht="30" x14ac:dyDescent="0.25">
      <c r="A9" s="272"/>
      <c r="B9" s="156" t="s">
        <v>22</v>
      </c>
      <c r="C9" s="93" t="s">
        <v>25</v>
      </c>
      <c r="D9" s="81"/>
      <c r="E9" s="93" t="s">
        <v>25</v>
      </c>
      <c r="F9" s="169"/>
      <c r="G9" s="5" t="str">
        <f>IF(AND(C9="F",E9="F"),"H",IF(AND(C9="F",E9="A"),"H",IF(AND(C9="A",E9="F"),"H",IF(AND(C9="A",E9="M"),"H",IF(AND(C9="A",E9="A"),"TH",IF(AND(C9="A",E9="H"),"M",IF(AND(C9="A",E9="TH"),"F",IF(AND(C9="F",E9="M"),"M",IF(AND(C9="F",E9="H"),"M",IF(AND(C9="F",E9="TH"),"F",IF(AND(C9="M",E9="A"),"H",IF(AND(C9="M",E9="F"),"M",IF(AND(C9="M",E9="M"),"M",IF(AND(C9="M",E9="H"),"F",IF(AND(C9="M",E9="TH"),"F",IF(AND(C9="H",E9="A"),"M",IF(AND(C9="H",E9="F"),"M",IF(AND(C9="H",E9="M"),"F",IF(AND(C9="H",E9="H"),"F",IF(AND(C9="H",E9="TH"),"TF",IF(OR(C9="NA",E9="NA"),"NA","V")))))))))))))))))))))</f>
        <v>NA</v>
      </c>
      <c r="H9" s="6" t="str">
        <f t="shared" si="1"/>
        <v/>
      </c>
      <c r="I9" s="149" t="s">
        <v>159</v>
      </c>
      <c r="J9" s="149"/>
    </row>
    <row r="10" spans="1:11" ht="30" x14ac:dyDescent="0.25">
      <c r="A10" s="272"/>
      <c r="B10" s="156" t="s">
        <v>23</v>
      </c>
      <c r="C10" s="93" t="s">
        <v>25</v>
      </c>
      <c r="D10" s="81"/>
      <c r="E10" s="93" t="s">
        <v>25</v>
      </c>
      <c r="F10" s="169"/>
      <c r="G10" s="5" t="str">
        <f>IF(AND(C10="F",E10="F"),"H",IF(AND(C10="F",E10="A"),"H",IF(AND(C10="A",E10="F"),"H",IF(AND(C10="A",E10="M"),"H",IF(AND(C10="A",E10="A"),"TH",IF(AND(C10="A",E10="H"),"M",IF(AND(C10="A",E10="TH"),"F",IF(AND(C10="F",E10="M"),"M",IF(AND(C10="F",E10="H"),"M",IF(AND(C10="F",E10="TH"),"F",IF(AND(C10="M",E10="A"),"H",IF(AND(C10="M",E10="F"),"M",IF(AND(C10="M",E10="M"),"M",IF(AND(C10="M",E10="H"),"F",IF(AND(C10="M",E10="TH"),"F",IF(AND(C10="H",E10="A"),"M",IF(AND(C10="H",E10="F"),"M",IF(AND(C10="H",E10="M"),"F",IF(AND(C10="H",E10="H"),"F",IF(AND(C10="H",E10="TH"),"TF",IF(OR(C10="NA",E10="NA"),"NA","V")))))))))))))))))))))</f>
        <v>NA</v>
      </c>
      <c r="H10" s="6" t="str">
        <f t="shared" si="1"/>
        <v/>
      </c>
      <c r="I10" s="149" t="s">
        <v>159</v>
      </c>
      <c r="J10" s="149"/>
    </row>
    <row r="11" spans="1:11" ht="30" x14ac:dyDescent="0.25">
      <c r="A11" s="272"/>
      <c r="B11" s="156" t="s">
        <v>24</v>
      </c>
      <c r="C11" s="93" t="s">
        <v>25</v>
      </c>
      <c r="D11" s="93"/>
      <c r="E11" s="93" t="s">
        <v>25</v>
      </c>
      <c r="F11" s="17"/>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NA</v>
      </c>
      <c r="H11" s="6" t="str">
        <f t="shared" si="1"/>
        <v/>
      </c>
      <c r="I11" s="149" t="s">
        <v>159</v>
      </c>
      <c r="J11" s="149"/>
    </row>
    <row r="12" spans="1:11" ht="129.6" customHeight="1" x14ac:dyDescent="0.25">
      <c r="A12" s="272"/>
      <c r="B12" s="156" t="s">
        <v>277</v>
      </c>
      <c r="C12" s="81" t="s">
        <v>19</v>
      </c>
      <c r="D12" s="81" t="s">
        <v>14</v>
      </c>
      <c r="E12" s="81" t="s">
        <v>19</v>
      </c>
      <c r="F12" s="17" t="s">
        <v>14</v>
      </c>
      <c r="G12" s="5" t="str">
        <f t="shared" si="0"/>
        <v>M</v>
      </c>
      <c r="H12" s="6" t="str">
        <f t="shared" si="1"/>
        <v>H</v>
      </c>
      <c r="I12" s="154" t="s">
        <v>278</v>
      </c>
      <c r="J12" s="149" t="s">
        <v>279</v>
      </c>
    </row>
    <row r="13" spans="1:11" ht="159.6" customHeight="1" x14ac:dyDescent="0.25">
      <c r="A13" s="272"/>
      <c r="B13" s="156" t="s">
        <v>280</v>
      </c>
      <c r="C13" s="81" t="s">
        <v>28</v>
      </c>
      <c r="D13" s="81" t="s">
        <v>14</v>
      </c>
      <c r="E13" s="93" t="s">
        <v>19</v>
      </c>
      <c r="F13" s="17" t="s">
        <v>14</v>
      </c>
      <c r="G13" s="5" t="str">
        <f t="shared" si="0"/>
        <v>M</v>
      </c>
      <c r="H13" s="6" t="str">
        <f t="shared" si="1"/>
        <v>H</v>
      </c>
      <c r="I13" s="153" t="s">
        <v>281</v>
      </c>
      <c r="J13" s="149" t="s">
        <v>282</v>
      </c>
    </row>
    <row r="14" spans="1:11" ht="206.65" customHeight="1" x14ac:dyDescent="0.25">
      <c r="A14" s="273" t="s">
        <v>283</v>
      </c>
      <c r="B14" s="156" t="s">
        <v>27</v>
      </c>
      <c r="C14" s="81" t="s">
        <v>19</v>
      </c>
      <c r="D14" s="81" t="s">
        <v>19</v>
      </c>
      <c r="E14" s="81" t="s">
        <v>19</v>
      </c>
      <c r="F14" s="17" t="s">
        <v>19</v>
      </c>
      <c r="G14" s="5" t="str">
        <f t="shared" si="0"/>
        <v>M</v>
      </c>
      <c r="H14" s="6" t="str">
        <f t="shared" si="1"/>
        <v>M</v>
      </c>
      <c r="I14" s="149" t="s">
        <v>284</v>
      </c>
      <c r="J14" s="149" t="s">
        <v>285</v>
      </c>
    </row>
    <row r="15" spans="1:11" ht="150" x14ac:dyDescent="0.25">
      <c r="A15" s="274"/>
      <c r="B15" s="156" t="s">
        <v>29</v>
      </c>
      <c r="C15" s="93" t="s">
        <v>19</v>
      </c>
      <c r="D15" s="81" t="s">
        <v>14</v>
      </c>
      <c r="E15" s="93" t="s">
        <v>19</v>
      </c>
      <c r="F15" s="17" t="s">
        <v>14</v>
      </c>
      <c r="G15" s="5" t="str">
        <f t="shared" si="0"/>
        <v>M</v>
      </c>
      <c r="H15" s="6" t="str">
        <f t="shared" si="1"/>
        <v>H</v>
      </c>
      <c r="I15" s="23" t="s">
        <v>443</v>
      </c>
      <c r="J15" s="149" t="s">
        <v>286</v>
      </c>
    </row>
    <row r="16" spans="1:11" x14ac:dyDescent="0.25">
      <c r="A16" s="190"/>
    </row>
    <row r="17" spans="1:1" x14ac:dyDescent="0.25">
      <c r="A17" s="155"/>
    </row>
  </sheetData>
  <sheetProtection algorithmName="SHA-512" hashValue="nU79qI8nqvIcYQMuONUkNKiWJ/9tBeV6etzzBPwK/5jOyVRXUqmH4HFwiHYIL0BreYCIFoG6rf4lXqBiMrWGWw==" saltValue="+kwJvp9B/FtojhxC4j2ZFg==" spinCount="100000" sheet="1" objects="1" scenarios="1" formatCells="0" formatColumns="0" formatRows="0"/>
  <mergeCells count="5">
    <mergeCell ref="B1:J1"/>
    <mergeCell ref="B2:J2"/>
    <mergeCell ref="A4:A5"/>
    <mergeCell ref="A6:A13"/>
    <mergeCell ref="A14:A15"/>
  </mergeCells>
  <dataValidations count="1">
    <dataValidation allowBlank="1" sqref="G1:H3 H4:H15 B1:F15 I1:K15 B17:XFD1048576 A1:A1048576 B16:K16 L1:XFD16"/>
  </dataValidations>
  <hyperlinks>
    <hyperlink ref="B1:J1" r:id="rId1" display="La roche médiolittorale supérieure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67498211-BF36-4DB7-BFDD-AFCAF586B0D1}">
            <xm:f>NOT(ISERROR(SEARCH("V",G4)))</xm:f>
            <xm:f>"V"</xm:f>
            <x14:dxf>
              <fill>
                <patternFill>
                  <bgColor theme="0" tint="-0.24994659260841701"/>
                </patternFill>
              </fill>
            </x14:dxf>
          </x14:cfRule>
          <x14:cfRule type="containsText" priority="9" operator="containsText" id="{A8D1ADE8-B979-45AE-958A-001D91400EFB}">
            <xm:f>NOT(ISERROR(SEARCH("NA",G4)))</xm:f>
            <xm:f>"NA"</xm:f>
            <x14:dxf>
              <fill>
                <patternFill>
                  <bgColor theme="0"/>
                </patternFill>
              </fill>
            </x14:dxf>
          </x14:cfRule>
          <x14:cfRule type="beginsWith" priority="10" operator="beginsWith" id="{64C535F9-0E90-4A7A-B0BE-D32C3AB66946}">
            <xm:f>LEFT(G4,LEN("F"))="F"</xm:f>
            <xm:f>"F"</xm:f>
            <x14:dxf>
              <fill>
                <patternFill>
                  <bgColor rgb="FFCBDEF1"/>
                </patternFill>
              </fill>
            </x14:dxf>
          </x14:cfRule>
          <x14:cfRule type="containsText" priority="11" operator="containsText" id="{6C0B96CC-5682-466D-853D-E741CD4E6876}">
            <xm:f>NOT(ISERROR(SEARCH("M",G4)))</xm:f>
            <xm:f>"M"</xm:f>
            <x14:dxf>
              <fill>
                <patternFill>
                  <bgColor rgb="FFACB9CA"/>
                </patternFill>
              </fill>
            </x14:dxf>
          </x14:cfRule>
          <x14:cfRule type="containsText" priority="12" operator="containsText" id="{7B8F301E-C5C4-4D06-833A-E81575519F9F}">
            <xm:f>NOT(ISERROR(SEARCH("TH",G4)))</xm:f>
            <xm:f>"TH"</xm:f>
            <x14:dxf>
              <fill>
                <patternFill>
                  <bgColor rgb="FF004CBC"/>
                </patternFill>
              </fill>
            </x14:dxf>
          </x14:cfRule>
          <x14:cfRule type="containsText" priority="13" operator="containsText" id="{61996FB1-9114-4574-AFE2-B4F72B593B28}">
            <xm:f>NOT(ISERROR(SEARCH("H",G4)))</xm:f>
            <xm:f>"H"</xm:f>
            <x14:dxf>
              <fill>
                <patternFill>
                  <bgColor rgb="FF3276C8"/>
                </patternFill>
              </fill>
            </x14:dxf>
          </x14:cfRule>
          <x14:cfRule type="beginsWith" priority="14" operator="beginsWith" id="{FD41F151-4B52-4739-AE90-293C114FFC1F}">
            <xm:f>LEFT(G4,LEN("TF"))="TF"</xm:f>
            <xm:f>"TF"</xm:f>
            <x14:dxf>
              <fill>
                <patternFill>
                  <bgColor rgb="FFE4EEF8"/>
                </patternFill>
              </fill>
            </x14:dxf>
          </x14:cfRule>
          <xm:sqref>G4:G8 G12:G15</xm:sqref>
        </x14:conditionalFormatting>
        <x14:conditionalFormatting xmlns:xm="http://schemas.microsoft.com/office/excel/2006/main">
          <x14:cfRule type="containsText" priority="1" operator="containsText" id="{CF61E88C-819F-4892-BB01-905D08C7FCE2}">
            <xm:f>NOT(ISERROR(SEARCH("V",G9)))</xm:f>
            <xm:f>"V"</xm:f>
            <x14:dxf>
              <fill>
                <patternFill>
                  <bgColor theme="0" tint="-0.24994659260841701"/>
                </patternFill>
              </fill>
            </x14:dxf>
          </x14:cfRule>
          <x14:cfRule type="containsText" priority="2" operator="containsText" id="{E45322B4-1801-4932-A448-93AADF7F3FDF}">
            <xm:f>NOT(ISERROR(SEARCH("NA",G9)))</xm:f>
            <xm:f>"NA"</xm:f>
            <x14:dxf>
              <fill>
                <patternFill>
                  <bgColor theme="0"/>
                </patternFill>
              </fill>
            </x14:dxf>
          </x14:cfRule>
          <x14:cfRule type="beginsWith" priority="3" operator="beginsWith" id="{FA177282-6C96-49AA-A533-2BC92EBCBD42}">
            <xm:f>LEFT(G9,LEN("F"))="F"</xm:f>
            <xm:f>"F"</xm:f>
            <x14:dxf>
              <fill>
                <patternFill>
                  <bgColor rgb="FFCBDEF1"/>
                </patternFill>
              </fill>
            </x14:dxf>
          </x14:cfRule>
          <x14:cfRule type="containsText" priority="4" operator="containsText" id="{D0837177-BDBC-4E16-8E89-68292BEFB301}">
            <xm:f>NOT(ISERROR(SEARCH("M",G9)))</xm:f>
            <xm:f>"M"</xm:f>
            <x14:dxf>
              <fill>
                <patternFill>
                  <bgColor rgb="FFACB9CA"/>
                </patternFill>
              </fill>
            </x14:dxf>
          </x14:cfRule>
          <x14:cfRule type="containsText" priority="5" operator="containsText" id="{67D4A55F-1E82-48DA-968B-E2E4D24B2EAD}">
            <xm:f>NOT(ISERROR(SEARCH("TH",G9)))</xm:f>
            <xm:f>"TH"</xm:f>
            <x14:dxf>
              <fill>
                <patternFill>
                  <bgColor rgb="FF004CBC"/>
                </patternFill>
              </fill>
            </x14:dxf>
          </x14:cfRule>
          <x14:cfRule type="containsText" priority="6" operator="containsText" id="{F260A208-6085-4540-B5E1-131DDC45F1F4}">
            <xm:f>NOT(ISERROR(SEARCH("H",G9)))</xm:f>
            <xm:f>"H"</xm:f>
            <x14:dxf>
              <fill>
                <patternFill>
                  <bgColor rgb="FF3276C8"/>
                </patternFill>
              </fill>
            </x14:dxf>
          </x14:cfRule>
          <x14:cfRule type="beginsWith" priority="7" operator="beginsWith" id="{8FC6FAC8-DF21-4B0C-A2FA-99B7B0EE270C}">
            <xm:f>LEFT(G9,LEN("TF"))="TF"</xm:f>
            <xm:f>"TF"</xm:f>
            <x14:dxf>
              <fill>
                <patternFill>
                  <bgColor rgb="FFE4EEF8"/>
                </patternFill>
              </fill>
            </x14:dxf>
          </x14:cfRule>
          <xm:sqref>G9:G11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60" zoomScaleNormal="60" zoomScalePageLayoutView="60" workbookViewId="0">
      <selection activeCell="J15" sqref="J15"/>
    </sheetView>
  </sheetViews>
  <sheetFormatPr baseColWidth="10" defaultColWidth="11.42578125" defaultRowHeight="15" x14ac:dyDescent="0.25"/>
  <cols>
    <col min="1" max="1" width="17.28515625" style="180" customWidth="1"/>
    <col min="2" max="2" width="25.42578125" style="181" customWidth="1"/>
    <col min="3" max="3" width="8.7109375" style="26" bestFit="1" customWidth="1"/>
    <col min="4" max="4" width="11.28515625" style="26" bestFit="1" customWidth="1"/>
    <col min="5" max="5" width="7.7109375" style="26" bestFit="1" customWidth="1"/>
    <col min="6" max="6" width="10.7109375" style="26" bestFit="1" customWidth="1"/>
    <col min="7" max="7" width="10" style="192" bestFit="1" customWidth="1"/>
    <col min="8" max="8" width="12.7109375" style="26" bestFit="1" customWidth="1"/>
    <col min="9" max="9" width="81.42578125" style="180" customWidth="1"/>
    <col min="10" max="10" width="54.42578125" style="181" customWidth="1"/>
    <col min="11" max="11" width="41" style="181" customWidth="1"/>
    <col min="12" max="16384" width="11.42578125" style="181"/>
  </cols>
  <sheetData>
    <row r="1" spans="1:11" s="194" customFormat="1" ht="21" x14ac:dyDescent="0.25">
      <c r="A1" s="61" t="s">
        <v>287</v>
      </c>
      <c r="B1" s="315" t="s">
        <v>288</v>
      </c>
      <c r="C1" s="315"/>
      <c r="D1" s="315"/>
      <c r="E1" s="315"/>
      <c r="F1" s="315"/>
      <c r="G1" s="315"/>
      <c r="H1" s="315"/>
      <c r="I1" s="315"/>
      <c r="J1" s="315"/>
    </row>
    <row r="2" spans="1:11" s="191" customFormat="1" ht="21" x14ac:dyDescent="0.25">
      <c r="A2" s="30"/>
      <c r="B2" s="316" t="s">
        <v>0</v>
      </c>
      <c r="C2" s="317"/>
      <c r="D2" s="317"/>
      <c r="E2" s="317"/>
      <c r="F2" s="317"/>
      <c r="G2" s="317"/>
      <c r="H2" s="317"/>
      <c r="I2" s="317"/>
      <c r="J2" s="317"/>
    </row>
    <row r="3" spans="1:11" ht="60" customHeight="1" x14ac:dyDescent="0.25">
      <c r="A3" s="1" t="s">
        <v>1</v>
      </c>
      <c r="B3" s="2" t="s">
        <v>2</v>
      </c>
      <c r="C3" s="3" t="s">
        <v>3</v>
      </c>
      <c r="D3" s="3" t="s">
        <v>4</v>
      </c>
      <c r="E3" s="3" t="s">
        <v>5</v>
      </c>
      <c r="F3" s="3" t="s">
        <v>6</v>
      </c>
      <c r="G3" s="4" t="s">
        <v>7</v>
      </c>
      <c r="H3" s="4" t="s">
        <v>8</v>
      </c>
      <c r="I3" s="1" t="s">
        <v>9</v>
      </c>
      <c r="J3" s="1" t="s">
        <v>10</v>
      </c>
    </row>
    <row r="4" spans="1:11" ht="67.900000000000006" customHeight="1" x14ac:dyDescent="0.25">
      <c r="A4" s="272" t="s">
        <v>269</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71" t="s">
        <v>16</v>
      </c>
    </row>
    <row r="5" spans="1:11" ht="72"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270</v>
      </c>
      <c r="J5" s="171" t="s">
        <v>16</v>
      </c>
    </row>
    <row r="6" spans="1:11" ht="180" customHeight="1" x14ac:dyDescent="0.25">
      <c r="A6" s="272" t="s">
        <v>271</v>
      </c>
      <c r="B6" s="182" t="s">
        <v>41</v>
      </c>
      <c r="C6" s="17" t="s">
        <v>13</v>
      </c>
      <c r="D6" s="17" t="s">
        <v>14</v>
      </c>
      <c r="E6" s="17" t="s">
        <v>19</v>
      </c>
      <c r="F6" s="17" t="s">
        <v>28</v>
      </c>
      <c r="G6" s="5" t="str">
        <f t="shared" si="0"/>
        <v>H</v>
      </c>
      <c r="H6" s="6" t="str">
        <f t="shared" si="1"/>
        <v>F</v>
      </c>
      <c r="I6" s="116" t="s">
        <v>289</v>
      </c>
      <c r="J6" s="171" t="s">
        <v>290</v>
      </c>
      <c r="K6" s="180"/>
    </row>
    <row r="7" spans="1:11" ht="91.9" customHeight="1" x14ac:dyDescent="0.25">
      <c r="A7" s="272"/>
      <c r="B7" s="20" t="s">
        <v>20</v>
      </c>
      <c r="C7" s="21" t="s">
        <v>14</v>
      </c>
      <c r="D7" s="17" t="s">
        <v>19</v>
      </c>
      <c r="E7" s="21" t="s">
        <v>14</v>
      </c>
      <c r="F7" s="17" t="s">
        <v>19</v>
      </c>
      <c r="G7" s="5" t="str">
        <f t="shared" si="0"/>
        <v>F</v>
      </c>
      <c r="H7" s="6" t="str">
        <f t="shared" si="1"/>
        <v>M</v>
      </c>
      <c r="I7" s="171" t="s">
        <v>291</v>
      </c>
      <c r="J7" s="171" t="s">
        <v>294</v>
      </c>
    </row>
    <row r="8" spans="1:11" ht="165" customHeight="1" x14ac:dyDescent="0.25">
      <c r="A8" s="272"/>
      <c r="B8" s="182" t="s">
        <v>275</v>
      </c>
      <c r="C8" s="93" t="s">
        <v>19</v>
      </c>
      <c r="D8" s="93" t="s">
        <v>14</v>
      </c>
      <c r="E8" s="81" t="s">
        <v>14</v>
      </c>
      <c r="F8" s="17" t="s">
        <v>14</v>
      </c>
      <c r="G8" s="5" t="str">
        <f t="shared" si="0"/>
        <v>F</v>
      </c>
      <c r="H8" s="6" t="str">
        <f t="shared" si="1"/>
        <v>H</v>
      </c>
      <c r="I8" s="116" t="s">
        <v>295</v>
      </c>
      <c r="J8" s="171" t="s">
        <v>480</v>
      </c>
    </row>
    <row r="9" spans="1:11" ht="30" x14ac:dyDescent="0.25">
      <c r="A9" s="272"/>
      <c r="B9" s="182" t="s">
        <v>22</v>
      </c>
      <c r="C9" s="93" t="s">
        <v>25</v>
      </c>
      <c r="D9" s="81"/>
      <c r="E9" s="93" t="s">
        <v>25</v>
      </c>
      <c r="F9" s="169"/>
      <c r="G9" s="5" t="str">
        <f>IF(AND(C9="F",E9="F"),"H",IF(AND(C9="F",E9="A"),"H",IF(AND(C9="A",E9="F"),"H",IF(AND(C9="A",E9="M"),"H",IF(AND(C9="A",E9="A"),"TH",IF(AND(C9="A",E9="H"),"M",IF(AND(C9="A",E9="TH"),"F",IF(AND(C9="F",E9="M"),"M",IF(AND(C9="F",E9="H"),"M",IF(AND(C9="F",E9="TH"),"F",IF(AND(C9="M",E9="A"),"H",IF(AND(C9="M",E9="F"),"M",IF(AND(C9="M",E9="M"),"M",IF(AND(C9="M",E9="H"),"F",IF(AND(C9="M",E9="TH"),"F",IF(AND(C9="H",E9="A"),"M",IF(AND(C9="H",E9="F"),"M",IF(AND(C9="H",E9="M"),"F",IF(AND(C9="H",E9="H"),"F",IF(AND(C9="H",E9="TH"),"TF",IF(OR(C9="NA",E9="NA"),"NA","V")))))))))))))))))))))</f>
        <v>NA</v>
      </c>
      <c r="H9" s="6" t="str">
        <f t="shared" si="1"/>
        <v/>
      </c>
      <c r="I9" s="171" t="s">
        <v>159</v>
      </c>
      <c r="J9" s="171"/>
    </row>
    <row r="10" spans="1:11" ht="30" x14ac:dyDescent="0.25">
      <c r="A10" s="272"/>
      <c r="B10" s="182" t="s">
        <v>23</v>
      </c>
      <c r="C10" s="93" t="s">
        <v>25</v>
      </c>
      <c r="D10" s="81"/>
      <c r="E10" s="93" t="s">
        <v>25</v>
      </c>
      <c r="F10" s="169"/>
      <c r="G10" s="5" t="str">
        <f>IF(AND(C10="F",E10="F"),"H",IF(AND(C10="F",E10="A"),"H",IF(AND(C10="A",E10="F"),"H",IF(AND(C10="A",E10="M"),"H",IF(AND(C10="A",E10="A"),"TH",IF(AND(C10="A",E10="H"),"M",IF(AND(C10="A",E10="TH"),"F",IF(AND(C10="F",E10="M"),"M",IF(AND(C10="F",E10="H"),"M",IF(AND(C10="F",E10="TH"),"F",IF(AND(C10="M",E10="A"),"H",IF(AND(C10="M",E10="F"),"M",IF(AND(C10="M",E10="M"),"M",IF(AND(C10="M",E10="H"),"F",IF(AND(C10="M",E10="TH"),"F",IF(AND(C10="H",E10="A"),"M",IF(AND(C10="H",E10="F"),"M",IF(AND(C10="H",E10="M"),"F",IF(AND(C10="H",E10="H"),"F",IF(AND(C10="H",E10="TH"),"TF",IF(OR(C10="NA",E10="NA"),"NA","V")))))))))))))))))))))</f>
        <v>NA</v>
      </c>
      <c r="H10" s="6" t="str">
        <f t="shared" si="1"/>
        <v/>
      </c>
      <c r="I10" s="171" t="s">
        <v>159</v>
      </c>
      <c r="J10" s="171"/>
    </row>
    <row r="11" spans="1:11" ht="51.75" customHeight="1" x14ac:dyDescent="0.25">
      <c r="A11" s="272"/>
      <c r="B11" s="182" t="s">
        <v>24</v>
      </c>
      <c r="C11" s="17" t="s">
        <v>25</v>
      </c>
      <c r="D11" s="17"/>
      <c r="E11" s="17" t="s">
        <v>25</v>
      </c>
      <c r="F11" s="17"/>
      <c r="G11" s="5" t="str">
        <f t="shared" si="0"/>
        <v>NA</v>
      </c>
      <c r="H11" s="6" t="str">
        <f t="shared" si="1"/>
        <v/>
      </c>
      <c r="I11" s="171" t="s">
        <v>159</v>
      </c>
      <c r="J11" s="171"/>
    </row>
    <row r="12" spans="1:11" ht="264" customHeight="1" x14ac:dyDescent="0.25">
      <c r="A12" s="272"/>
      <c r="B12" s="182" t="s">
        <v>277</v>
      </c>
      <c r="C12" s="21" t="s">
        <v>14</v>
      </c>
      <c r="D12" s="21" t="s">
        <v>14</v>
      </c>
      <c r="E12" s="21" t="s">
        <v>36</v>
      </c>
      <c r="F12" s="17" t="s">
        <v>14</v>
      </c>
      <c r="G12" s="5" t="str">
        <f t="shared" si="0"/>
        <v>TF</v>
      </c>
      <c r="H12" s="6" t="str">
        <f t="shared" si="1"/>
        <v>H</v>
      </c>
      <c r="I12" s="175" t="s">
        <v>414</v>
      </c>
      <c r="J12" s="171" t="s">
        <v>481</v>
      </c>
    </row>
    <row r="13" spans="1:11" ht="231" customHeight="1" x14ac:dyDescent="0.25">
      <c r="A13" s="272"/>
      <c r="B13" s="182" t="s">
        <v>280</v>
      </c>
      <c r="C13" s="81" t="s">
        <v>19</v>
      </c>
      <c r="D13" s="81" t="s">
        <v>14</v>
      </c>
      <c r="E13" s="93" t="s">
        <v>14</v>
      </c>
      <c r="F13" s="17" t="s">
        <v>14</v>
      </c>
      <c r="G13" s="5" t="str">
        <f t="shared" si="0"/>
        <v>F</v>
      </c>
      <c r="H13" s="6" t="str">
        <f t="shared" si="1"/>
        <v>H</v>
      </c>
      <c r="I13" s="179" t="s">
        <v>415</v>
      </c>
      <c r="J13" s="171" t="s">
        <v>482</v>
      </c>
    </row>
    <row r="14" spans="1:11" ht="200.25" customHeight="1" x14ac:dyDescent="0.25">
      <c r="A14" s="273" t="s">
        <v>283</v>
      </c>
      <c r="B14" s="182" t="s">
        <v>27</v>
      </c>
      <c r="C14" s="81" t="s">
        <v>19</v>
      </c>
      <c r="D14" s="81" t="s">
        <v>19</v>
      </c>
      <c r="E14" s="21" t="s">
        <v>19</v>
      </c>
      <c r="F14" s="17" t="s">
        <v>19</v>
      </c>
      <c r="G14" s="5" t="str">
        <f t="shared" si="0"/>
        <v>M</v>
      </c>
      <c r="H14" s="6" t="str">
        <f t="shared" si="1"/>
        <v>M</v>
      </c>
      <c r="I14" s="171" t="s">
        <v>292</v>
      </c>
      <c r="J14" s="171" t="s">
        <v>483</v>
      </c>
    </row>
    <row r="15" spans="1:11" ht="82.5" customHeight="1" x14ac:dyDescent="0.25">
      <c r="A15" s="274"/>
      <c r="B15" s="182" t="s">
        <v>29</v>
      </c>
      <c r="C15" s="17" t="s">
        <v>14</v>
      </c>
      <c r="D15" s="21" t="s">
        <v>19</v>
      </c>
      <c r="E15" s="17" t="s">
        <v>36</v>
      </c>
      <c r="F15" s="17" t="s">
        <v>19</v>
      </c>
      <c r="G15" s="5" t="str">
        <f t="shared" si="0"/>
        <v>TF</v>
      </c>
      <c r="H15" s="6" t="str">
        <f t="shared" si="1"/>
        <v>M</v>
      </c>
      <c r="I15" s="174" t="s">
        <v>293</v>
      </c>
      <c r="J15" s="171" t="s">
        <v>484</v>
      </c>
    </row>
    <row r="16" spans="1:11" s="173" customFormat="1" ht="14.45" customHeight="1" x14ac:dyDescent="0.25">
      <c r="A16" s="180"/>
      <c r="B16" s="181"/>
      <c r="C16" s="26"/>
      <c r="D16" s="26"/>
      <c r="E16" s="26"/>
      <c r="F16" s="26"/>
      <c r="G16" s="192"/>
      <c r="H16" s="26"/>
      <c r="I16" s="180"/>
      <c r="J16" s="181"/>
    </row>
    <row r="26" spans="7:9" x14ac:dyDescent="0.25">
      <c r="G26" s="193"/>
      <c r="I26" s="181"/>
    </row>
    <row r="27" spans="7:9" x14ac:dyDescent="0.25">
      <c r="G27" s="193"/>
      <c r="I27" s="181"/>
    </row>
    <row r="28" spans="7:9" x14ac:dyDescent="0.25">
      <c r="G28" s="193"/>
      <c r="I28" s="181"/>
    </row>
  </sheetData>
  <sheetProtection algorithmName="SHA-512" hashValue="UCBo1CkXbCvZdNAKp1ofxLMZbV5WTu8O0CmrTEZpLKD1OKPxszMg/K7VoAH9L4E1IgzVOVCjBFbFHaxVN9yZJw==" saltValue="NfWd68qGmV84EzkZUVdzlQ==" spinCount="100000" sheet="1" objects="1" scenarios="1" formatCells="0" formatColumns="0" formatRows="0"/>
  <mergeCells count="5">
    <mergeCell ref="B1:J1"/>
    <mergeCell ref="B2:J2"/>
    <mergeCell ref="A4:A5"/>
    <mergeCell ref="A6:A13"/>
    <mergeCell ref="A14:A15"/>
  </mergeCells>
  <dataValidations count="1">
    <dataValidation allowBlank="1" sqref="H11:H15 G1:H3 H4:H7 I1:J7 H8:J10 G16:H16 I11:J16 K1:XFD16 A26:XFD1048576 A1:F16"/>
  </dataValidations>
  <hyperlinks>
    <hyperlink ref="B1:J1" r:id="rId1" display="La roche médiolittorale  en mode exposé (façade Atlantiqu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13EF38BF-C32B-4647-8274-1E45F39C2F76}">
            <xm:f>NOT(ISERROR(SEARCH("V",G9)))</xm:f>
            <xm:f>"V"</xm:f>
            <x14:dxf>
              <fill>
                <patternFill>
                  <bgColor theme="0" tint="-0.24994659260841701"/>
                </patternFill>
              </fill>
            </x14:dxf>
          </x14:cfRule>
          <x14:cfRule type="containsText" priority="2" operator="containsText" id="{B6C2BA66-633D-410D-B147-B2260654BAAE}">
            <xm:f>NOT(ISERROR(SEARCH("NA",G9)))</xm:f>
            <xm:f>"NA"</xm:f>
            <x14:dxf>
              <fill>
                <patternFill>
                  <bgColor theme="0"/>
                </patternFill>
              </fill>
            </x14:dxf>
          </x14:cfRule>
          <x14:cfRule type="beginsWith" priority="3" operator="beginsWith" id="{22CF438F-2803-4428-858D-75BF8C6A1A04}">
            <xm:f>LEFT(G9,LEN("F"))="F"</xm:f>
            <xm:f>"F"</xm:f>
            <x14:dxf>
              <fill>
                <patternFill>
                  <bgColor rgb="FFCBDEF1"/>
                </patternFill>
              </fill>
            </x14:dxf>
          </x14:cfRule>
          <x14:cfRule type="containsText" priority="4" operator="containsText" id="{B81BD1BF-F7DB-40B1-98FD-747A5B825DD4}">
            <xm:f>NOT(ISERROR(SEARCH("M",G9)))</xm:f>
            <xm:f>"M"</xm:f>
            <x14:dxf>
              <fill>
                <patternFill>
                  <bgColor rgb="FFACB9CA"/>
                </patternFill>
              </fill>
            </x14:dxf>
          </x14:cfRule>
          <x14:cfRule type="containsText" priority="5" operator="containsText" id="{398902ED-7C5A-4F8B-801A-F4BB3F467CF4}">
            <xm:f>NOT(ISERROR(SEARCH("TH",G9)))</xm:f>
            <xm:f>"TH"</xm:f>
            <x14:dxf>
              <fill>
                <patternFill>
                  <bgColor rgb="FF004CBC"/>
                </patternFill>
              </fill>
            </x14:dxf>
          </x14:cfRule>
          <x14:cfRule type="containsText" priority="6" operator="containsText" id="{188B0D33-9D41-4EA0-9D71-524C9C2AA057}">
            <xm:f>NOT(ISERROR(SEARCH("H",G9)))</xm:f>
            <xm:f>"H"</xm:f>
            <x14:dxf>
              <fill>
                <patternFill>
                  <bgColor rgb="FF3276C8"/>
                </patternFill>
              </fill>
            </x14:dxf>
          </x14:cfRule>
          <x14:cfRule type="beginsWith" priority="7" operator="beginsWith" id="{EA366762-CD60-405A-8E1D-A7B38FC08A40}">
            <xm:f>LEFT(G9,LEN("TF"))="TF"</xm:f>
            <xm:f>"TF"</xm:f>
            <x14:dxf>
              <fill>
                <patternFill>
                  <bgColor rgb="FFE4EEF8"/>
                </patternFill>
              </fill>
            </x14:dxf>
          </x14:cfRule>
          <xm:sqref>G9:G10</xm:sqref>
        </x14:conditionalFormatting>
        <x14:conditionalFormatting xmlns:xm="http://schemas.microsoft.com/office/excel/2006/main">
          <x14:cfRule type="containsText" priority="15" operator="containsText" id="{B439E8E1-5AC5-45AD-A970-C841A51D8915}">
            <xm:f>NOT(ISERROR(SEARCH("V",G4)))</xm:f>
            <xm:f>"V"</xm:f>
            <x14:dxf>
              <fill>
                <patternFill>
                  <bgColor theme="0" tint="-0.24994659260841701"/>
                </patternFill>
              </fill>
            </x14:dxf>
          </x14:cfRule>
          <x14:cfRule type="containsText" priority="16" operator="containsText" id="{9EC68990-473F-4445-A743-CC064EFEE8CE}">
            <xm:f>NOT(ISERROR(SEARCH("NA",G4)))</xm:f>
            <xm:f>"NA"</xm:f>
            <x14:dxf>
              <fill>
                <patternFill>
                  <bgColor theme="0"/>
                </patternFill>
              </fill>
            </x14:dxf>
          </x14:cfRule>
          <x14:cfRule type="beginsWith" priority="17" operator="beginsWith" id="{9B660C5B-7DEE-478B-9E02-B66E485E112A}">
            <xm:f>LEFT(G4,LEN("F"))="F"</xm:f>
            <xm:f>"F"</xm:f>
            <x14:dxf>
              <fill>
                <patternFill>
                  <bgColor rgb="FFCBDEF1"/>
                </patternFill>
              </fill>
            </x14:dxf>
          </x14:cfRule>
          <x14:cfRule type="containsText" priority="18" operator="containsText" id="{76AEBD15-DDBB-4B1A-AA35-13D3785E2A94}">
            <xm:f>NOT(ISERROR(SEARCH("M",G4)))</xm:f>
            <xm:f>"M"</xm:f>
            <x14:dxf>
              <fill>
                <patternFill>
                  <bgColor rgb="FFACB9CA"/>
                </patternFill>
              </fill>
            </x14:dxf>
          </x14:cfRule>
          <x14:cfRule type="containsText" priority="19" operator="containsText" id="{4A015C71-C24C-4200-B3D6-EA3906F45015}">
            <xm:f>NOT(ISERROR(SEARCH("TH",G4)))</xm:f>
            <xm:f>"TH"</xm:f>
            <x14:dxf>
              <fill>
                <patternFill>
                  <bgColor rgb="FF004CBC"/>
                </patternFill>
              </fill>
            </x14:dxf>
          </x14:cfRule>
          <x14:cfRule type="containsText" priority="20" operator="containsText" id="{05921CDF-2379-4206-ABD7-7E9281BDBAF4}">
            <xm:f>NOT(ISERROR(SEARCH("H",G4)))</xm:f>
            <xm:f>"H"</xm:f>
            <x14:dxf>
              <fill>
                <patternFill>
                  <bgColor rgb="FF3276C8"/>
                </patternFill>
              </fill>
            </x14:dxf>
          </x14:cfRule>
          <x14:cfRule type="beginsWith" priority="21" operator="beginsWith" id="{258CF7DB-D863-4E30-8EF2-275587360671}">
            <xm:f>LEFT(G4,LEN("TF"))="TF"</xm:f>
            <xm:f>"TF"</xm:f>
            <x14:dxf>
              <fill>
                <patternFill>
                  <bgColor rgb="FFE4EEF8"/>
                </patternFill>
              </fill>
            </x14:dxf>
          </x14:cfRule>
          <xm:sqref>G4:G7 G11:G15</xm:sqref>
        </x14:conditionalFormatting>
        <x14:conditionalFormatting xmlns:xm="http://schemas.microsoft.com/office/excel/2006/main">
          <x14:cfRule type="containsText" priority="8" operator="containsText" id="{4F53719E-259E-4A17-A6CE-BBCC97490A3D}">
            <xm:f>NOT(ISERROR(SEARCH("V",G8)))</xm:f>
            <xm:f>"V"</xm:f>
            <x14:dxf>
              <fill>
                <patternFill>
                  <bgColor theme="0" tint="-0.24994659260841701"/>
                </patternFill>
              </fill>
            </x14:dxf>
          </x14:cfRule>
          <x14:cfRule type="containsText" priority="9" operator="containsText" id="{778B059C-056F-4F74-B80A-186EA7C7D256}">
            <xm:f>NOT(ISERROR(SEARCH("NA",G8)))</xm:f>
            <xm:f>"NA"</xm:f>
            <x14:dxf>
              <fill>
                <patternFill>
                  <bgColor theme="0"/>
                </patternFill>
              </fill>
            </x14:dxf>
          </x14:cfRule>
          <x14:cfRule type="beginsWith" priority="10" operator="beginsWith" id="{AE70C043-3632-443C-B807-918B550A639C}">
            <xm:f>LEFT(G8,LEN("F"))="F"</xm:f>
            <xm:f>"F"</xm:f>
            <x14:dxf>
              <fill>
                <patternFill>
                  <bgColor rgb="FFCBDEF1"/>
                </patternFill>
              </fill>
            </x14:dxf>
          </x14:cfRule>
          <x14:cfRule type="containsText" priority="11" operator="containsText" id="{9B2CDABF-E105-4E5B-8FAB-67C15430DCDD}">
            <xm:f>NOT(ISERROR(SEARCH("M",G8)))</xm:f>
            <xm:f>"M"</xm:f>
            <x14:dxf>
              <fill>
                <patternFill>
                  <bgColor rgb="FFACB9CA"/>
                </patternFill>
              </fill>
            </x14:dxf>
          </x14:cfRule>
          <x14:cfRule type="containsText" priority="12" operator="containsText" id="{DD9009E6-7CD3-416E-AD12-90CEE4BBB1E7}">
            <xm:f>NOT(ISERROR(SEARCH("TH",G8)))</xm:f>
            <xm:f>"TH"</xm:f>
            <x14:dxf>
              <fill>
                <patternFill>
                  <bgColor rgb="FF004CBC"/>
                </patternFill>
              </fill>
            </x14:dxf>
          </x14:cfRule>
          <x14:cfRule type="containsText" priority="13" operator="containsText" id="{139CD0F5-5136-4EC2-B23E-AC90D87A904F}">
            <xm:f>NOT(ISERROR(SEARCH("H",G8)))</xm:f>
            <xm:f>"H"</xm:f>
            <x14:dxf>
              <fill>
                <patternFill>
                  <bgColor rgb="FF3276C8"/>
                </patternFill>
              </fill>
            </x14:dxf>
          </x14:cfRule>
          <x14:cfRule type="beginsWith" priority="14" operator="beginsWith" id="{3E438DCE-9BCE-4CE4-94CD-59355BD38C17}">
            <xm:f>LEFT(G8,LEN("TF"))="TF"</xm:f>
            <xm:f>"TF"</xm:f>
            <x14:dxf>
              <fill>
                <patternFill>
                  <bgColor rgb="FFE4EEF8"/>
                </patternFill>
              </fill>
            </x14:dxf>
          </x14:cfRule>
          <xm:sqref>G8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60" zoomScaleNormal="60" workbookViewId="0">
      <selection activeCell="J15" sqref="J15"/>
    </sheetView>
  </sheetViews>
  <sheetFormatPr baseColWidth="10" defaultColWidth="11.42578125" defaultRowHeight="15" x14ac:dyDescent="0.25"/>
  <cols>
    <col min="1" max="1" width="17.28515625" style="180" customWidth="1"/>
    <col min="2" max="2" width="25.7109375" style="181" bestFit="1" customWidth="1"/>
    <col min="3" max="3" width="6.140625" style="26" bestFit="1" customWidth="1"/>
    <col min="4" max="4" width="7.7109375" style="26" bestFit="1" customWidth="1"/>
    <col min="5" max="5" width="5.28515625" style="26" bestFit="1" customWidth="1"/>
    <col min="6" max="6" width="7.140625" style="26" bestFit="1" customWidth="1"/>
    <col min="7" max="7" width="6.7109375" style="26" bestFit="1" customWidth="1"/>
    <col min="8" max="8" width="8.42578125" style="26" bestFit="1" customWidth="1"/>
    <col min="9" max="9" width="81.42578125" style="180" customWidth="1"/>
    <col min="10" max="10" width="54.42578125" style="180" customWidth="1"/>
    <col min="11" max="11" width="181.28515625" style="181" bestFit="1" customWidth="1"/>
    <col min="12" max="12" width="11.42578125" style="181"/>
    <col min="13" max="13" width="249.42578125" style="181" customWidth="1"/>
    <col min="14" max="16384" width="11.42578125" style="181"/>
  </cols>
  <sheetData>
    <row r="1" spans="1:11" ht="21" x14ac:dyDescent="0.25">
      <c r="A1" s="61" t="s">
        <v>296</v>
      </c>
      <c r="B1" s="254" t="s">
        <v>297</v>
      </c>
      <c r="C1" s="254"/>
      <c r="D1" s="254"/>
      <c r="E1" s="254"/>
      <c r="F1" s="254"/>
      <c r="G1" s="254"/>
      <c r="H1" s="254"/>
      <c r="I1" s="254"/>
      <c r="J1" s="254"/>
      <c r="K1" s="24"/>
    </row>
    <row r="2" spans="1:11" ht="21" x14ac:dyDescent="0.25">
      <c r="A2" s="61"/>
      <c r="B2" s="229" t="s">
        <v>0</v>
      </c>
      <c r="C2" s="229"/>
      <c r="D2" s="229"/>
      <c r="E2" s="229"/>
      <c r="F2" s="229"/>
      <c r="G2" s="229"/>
      <c r="H2" s="229"/>
      <c r="I2" s="229"/>
      <c r="J2" s="229"/>
      <c r="K2" s="24"/>
    </row>
    <row r="3" spans="1:11" s="173" customFormat="1" ht="30" x14ac:dyDescent="0.25">
      <c r="A3" s="1" t="s">
        <v>1</v>
      </c>
      <c r="B3" s="2" t="s">
        <v>2</v>
      </c>
      <c r="C3" s="3" t="s">
        <v>3</v>
      </c>
      <c r="D3" s="3" t="s">
        <v>4</v>
      </c>
      <c r="E3" s="3" t="s">
        <v>5</v>
      </c>
      <c r="F3" s="3" t="s">
        <v>6</v>
      </c>
      <c r="G3" s="4" t="s">
        <v>7</v>
      </c>
      <c r="H3" s="4" t="s">
        <v>8</v>
      </c>
      <c r="I3" s="1" t="s">
        <v>9</v>
      </c>
      <c r="J3" s="1" t="s">
        <v>10</v>
      </c>
    </row>
    <row r="4" spans="1:11" ht="60.4" customHeight="1" x14ac:dyDescent="0.25">
      <c r="A4" s="272" t="s">
        <v>314</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95" t="s">
        <v>15</v>
      </c>
      <c r="J4" s="171" t="s">
        <v>16</v>
      </c>
      <c r="K4" s="24"/>
    </row>
    <row r="5" spans="1:11" ht="88.9"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298</v>
      </c>
      <c r="J5" s="183" t="s">
        <v>315</v>
      </c>
      <c r="K5" s="24"/>
    </row>
    <row r="6" spans="1:11" ht="152.44999999999999" customHeight="1" x14ac:dyDescent="0.25">
      <c r="A6" s="272" t="s">
        <v>271</v>
      </c>
      <c r="B6" s="182" t="s">
        <v>299</v>
      </c>
      <c r="C6" s="17" t="s">
        <v>13</v>
      </c>
      <c r="D6" s="17" t="s">
        <v>14</v>
      </c>
      <c r="E6" s="17" t="s">
        <v>19</v>
      </c>
      <c r="F6" s="17" t="s">
        <v>14</v>
      </c>
      <c r="G6" s="5" t="str">
        <f t="shared" si="0"/>
        <v>H</v>
      </c>
      <c r="H6" s="6" t="str">
        <f t="shared" si="1"/>
        <v>H</v>
      </c>
      <c r="I6" s="170" t="s">
        <v>300</v>
      </c>
      <c r="J6" s="196" t="s">
        <v>312</v>
      </c>
      <c r="K6" s="197"/>
    </row>
    <row r="7" spans="1:11" ht="155.44999999999999" customHeight="1" x14ac:dyDescent="0.25">
      <c r="A7" s="272"/>
      <c r="B7" s="20" t="s">
        <v>20</v>
      </c>
      <c r="C7" s="21" t="s">
        <v>19</v>
      </c>
      <c r="D7" s="17" t="s">
        <v>14</v>
      </c>
      <c r="E7" s="21" t="s">
        <v>36</v>
      </c>
      <c r="F7" s="17" t="s">
        <v>14</v>
      </c>
      <c r="G7" s="5" t="str">
        <f t="shared" si="0"/>
        <v>F</v>
      </c>
      <c r="H7" s="6" t="str">
        <f t="shared" si="1"/>
        <v>H</v>
      </c>
      <c r="I7" s="174" t="s">
        <v>301</v>
      </c>
      <c r="J7" s="170" t="s">
        <v>302</v>
      </c>
      <c r="K7" s="198"/>
    </row>
    <row r="8" spans="1:11" ht="135" x14ac:dyDescent="0.25">
      <c r="A8" s="272"/>
      <c r="B8" s="182" t="s">
        <v>275</v>
      </c>
      <c r="C8" s="21" t="s">
        <v>13</v>
      </c>
      <c r="D8" s="21" t="s">
        <v>14</v>
      </c>
      <c r="E8" s="21" t="s">
        <v>36</v>
      </c>
      <c r="F8" s="17" t="s">
        <v>14</v>
      </c>
      <c r="G8" s="5" t="str">
        <f t="shared" si="0"/>
        <v>F</v>
      </c>
      <c r="H8" s="6" t="str">
        <f t="shared" si="1"/>
        <v>H</v>
      </c>
      <c r="I8" s="174" t="s">
        <v>303</v>
      </c>
      <c r="J8" s="170" t="s">
        <v>304</v>
      </c>
      <c r="K8" s="199" t="s">
        <v>305</v>
      </c>
    </row>
    <row r="9" spans="1:11" ht="40.15" customHeight="1" x14ac:dyDescent="0.25">
      <c r="A9" s="272"/>
      <c r="B9" s="182" t="s">
        <v>22</v>
      </c>
      <c r="C9" s="246" t="s">
        <v>13</v>
      </c>
      <c r="D9" s="248" t="s">
        <v>14</v>
      </c>
      <c r="E9" s="246" t="s">
        <v>19</v>
      </c>
      <c r="F9" s="246" t="s">
        <v>28</v>
      </c>
      <c r="G9" s="249" t="str">
        <f t="shared" si="0"/>
        <v>H</v>
      </c>
      <c r="H9" s="250" t="str">
        <f t="shared" si="1"/>
        <v>F</v>
      </c>
      <c r="I9" s="318" t="s">
        <v>306</v>
      </c>
      <c r="J9" s="268" t="s">
        <v>307</v>
      </c>
      <c r="K9" s="24"/>
    </row>
    <row r="10" spans="1:11" ht="40.15" customHeight="1" x14ac:dyDescent="0.25">
      <c r="A10" s="272"/>
      <c r="B10" s="182" t="s">
        <v>23</v>
      </c>
      <c r="C10" s="247"/>
      <c r="D10" s="247"/>
      <c r="E10" s="247"/>
      <c r="F10" s="247"/>
      <c r="G10" s="247"/>
      <c r="H10" s="247"/>
      <c r="I10" s="319"/>
      <c r="J10" s="239"/>
      <c r="K10" s="24"/>
    </row>
    <row r="11" spans="1:11" ht="30" x14ac:dyDescent="0.25">
      <c r="A11" s="272"/>
      <c r="B11" s="182" t="s">
        <v>24</v>
      </c>
      <c r="C11" s="17" t="s">
        <v>25</v>
      </c>
      <c r="D11" s="17"/>
      <c r="E11" s="17" t="s">
        <v>25</v>
      </c>
      <c r="F11" s="17"/>
      <c r="G11" s="5" t="str">
        <f t="shared" si="0"/>
        <v>NA</v>
      </c>
      <c r="H11" s="6" t="str">
        <f t="shared" si="1"/>
        <v/>
      </c>
      <c r="I11" s="171" t="s">
        <v>159</v>
      </c>
      <c r="J11" s="171"/>
      <c r="K11" s="24"/>
    </row>
    <row r="12" spans="1:11" ht="205.5" customHeight="1" x14ac:dyDescent="0.25">
      <c r="A12" s="272"/>
      <c r="B12" s="182" t="s">
        <v>277</v>
      </c>
      <c r="C12" s="17" t="s">
        <v>34</v>
      </c>
      <c r="D12" s="17" t="s">
        <v>28</v>
      </c>
      <c r="E12" s="21" t="s">
        <v>34</v>
      </c>
      <c r="F12" s="17" t="s">
        <v>28</v>
      </c>
      <c r="G12" s="5" t="str">
        <f t="shared" si="0"/>
        <v>V</v>
      </c>
      <c r="H12" s="6" t="str">
        <f t="shared" si="1"/>
        <v>F</v>
      </c>
      <c r="I12" s="23" t="s">
        <v>316</v>
      </c>
      <c r="J12" s="200" t="s">
        <v>308</v>
      </c>
      <c r="K12" s="198"/>
    </row>
    <row r="13" spans="1:11" ht="190.15" customHeight="1" x14ac:dyDescent="0.25">
      <c r="A13" s="272"/>
      <c r="B13" s="182" t="s">
        <v>280</v>
      </c>
      <c r="C13" s="17" t="s">
        <v>34</v>
      </c>
      <c r="D13" s="17" t="s">
        <v>28</v>
      </c>
      <c r="E13" s="17" t="s">
        <v>34</v>
      </c>
      <c r="F13" s="17" t="s">
        <v>28</v>
      </c>
      <c r="G13" s="5" t="str">
        <f t="shared" si="0"/>
        <v>V</v>
      </c>
      <c r="H13" s="6" t="str">
        <f t="shared" si="1"/>
        <v>F</v>
      </c>
      <c r="I13" s="23" t="s">
        <v>309</v>
      </c>
      <c r="J13" s="200" t="s">
        <v>308</v>
      </c>
      <c r="K13" s="24"/>
    </row>
    <row r="14" spans="1:11" ht="240.75" customHeight="1" x14ac:dyDescent="0.25">
      <c r="A14" s="273" t="s">
        <v>283</v>
      </c>
      <c r="B14" s="182" t="s">
        <v>27</v>
      </c>
      <c r="C14" s="17" t="s">
        <v>14</v>
      </c>
      <c r="D14" s="17" t="s">
        <v>14</v>
      </c>
      <c r="E14" s="21" t="s">
        <v>14</v>
      </c>
      <c r="F14" s="17" t="s">
        <v>14</v>
      </c>
      <c r="G14" s="5" t="str">
        <f t="shared" si="0"/>
        <v>F</v>
      </c>
      <c r="H14" s="6" t="str">
        <f t="shared" si="1"/>
        <v>H</v>
      </c>
      <c r="I14" s="23" t="s">
        <v>317</v>
      </c>
      <c r="J14" s="170" t="s">
        <v>313</v>
      </c>
      <c r="K14" s="198"/>
    </row>
    <row r="15" spans="1:11" ht="96" customHeight="1" x14ac:dyDescent="0.25">
      <c r="A15" s="274"/>
      <c r="B15" s="182" t="s">
        <v>29</v>
      </c>
      <c r="C15" s="21" t="s">
        <v>14</v>
      </c>
      <c r="D15" s="17" t="s">
        <v>14</v>
      </c>
      <c r="E15" s="17" t="s">
        <v>36</v>
      </c>
      <c r="F15" s="17" t="s">
        <v>14</v>
      </c>
      <c r="G15" s="5" t="str">
        <f t="shared" si="0"/>
        <v>TF</v>
      </c>
      <c r="H15" s="6" t="str">
        <f t="shared" si="1"/>
        <v>H</v>
      </c>
      <c r="I15" s="23" t="s">
        <v>310</v>
      </c>
      <c r="J15" s="170" t="s">
        <v>311</v>
      </c>
      <c r="K15" s="198"/>
    </row>
    <row r="16" spans="1:11" x14ac:dyDescent="0.25">
      <c r="G16" s="186"/>
      <c r="I16" s="181"/>
    </row>
  </sheetData>
  <sheetProtection algorithmName="SHA-512" hashValue="JgRJzhNg4GRrqD8zbNK2QZrROoNz0gq8dEnLP9dY4tK4ACmxTpDwfUj/T3njhVgXSD0nQ1uHUeyuBW2TyhvuMg==" saltValue="XgcWR0HxuDg6KiWoxYrGpg==" spinCount="100000" sheet="1" objects="1" scenarios="1" formatCells="0" formatColumns="0" formatRows="0"/>
  <mergeCells count="13">
    <mergeCell ref="I9:I10"/>
    <mergeCell ref="J9:J10"/>
    <mergeCell ref="A14:A15"/>
    <mergeCell ref="B1:J1"/>
    <mergeCell ref="B2:J2"/>
    <mergeCell ref="A4:A5"/>
    <mergeCell ref="A6:A13"/>
    <mergeCell ref="C9:C10"/>
    <mergeCell ref="D9:D10"/>
    <mergeCell ref="E9:E10"/>
    <mergeCell ref="F9:F10"/>
    <mergeCell ref="G9:G10"/>
    <mergeCell ref="H9:H10"/>
  </mergeCells>
  <dataValidations count="1">
    <dataValidation allowBlank="1" sqref="K1:K5 G1:H3 J1:J11 H11:H15 C1:F9 H4:H9 C11:F16 G16:H16 I1:I16 L1:XFD16 K7:K16 J14:J16 A28:XFD1048576 A1:B16"/>
  </dataValidations>
  <hyperlinks>
    <hyperlink ref="B1:J1" r:id="rId1" display="Les récifs d'Hermelles (façade Atlantique)"/>
    <hyperlink ref="B2:J2" r:id="rId2" display="Correspondances avec les autres typologies"/>
  </hyperlinks>
  <pageMargins left="0.7" right="0.7" top="0.75" bottom="0.75" header="0.3" footer="0.3"/>
  <pageSetup paperSize="9" scale="28"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8" operator="containsText" id="{63F61F2A-55E7-43E8-9A57-A396C6DD29D0}">
            <xm:f>NOT(ISERROR(SEARCH("V",G4)))</xm:f>
            <xm:f>"V"</xm:f>
            <x14:dxf>
              <fill>
                <patternFill>
                  <bgColor theme="0" tint="-0.24994659260841701"/>
                </patternFill>
              </fill>
            </x14:dxf>
          </x14:cfRule>
          <x14:cfRule type="containsText" priority="9" operator="containsText" id="{8DE91F32-DEFD-42BD-AC05-379F41159A07}">
            <xm:f>NOT(ISERROR(SEARCH("NA",G4)))</xm:f>
            <xm:f>"NA"</xm:f>
            <x14:dxf>
              <fill>
                <patternFill>
                  <bgColor theme="0"/>
                </patternFill>
              </fill>
            </x14:dxf>
          </x14:cfRule>
          <x14:cfRule type="beginsWith" priority="10" operator="beginsWith" id="{89FE6D72-ED9E-496C-87D1-C055C2C37393}">
            <xm:f>LEFT(G4,LEN("F"))="F"</xm:f>
            <xm:f>"F"</xm:f>
            <x14:dxf>
              <fill>
                <patternFill>
                  <bgColor rgb="FFCBDEF1"/>
                </patternFill>
              </fill>
            </x14:dxf>
          </x14:cfRule>
          <x14:cfRule type="containsText" priority="11" operator="containsText" id="{E7EC3BDE-58F0-4289-9D69-3DE673AB617E}">
            <xm:f>NOT(ISERROR(SEARCH("M",G4)))</xm:f>
            <xm:f>"M"</xm:f>
            <x14:dxf>
              <fill>
                <patternFill>
                  <bgColor rgb="FFACB9CA"/>
                </patternFill>
              </fill>
            </x14:dxf>
          </x14:cfRule>
          <x14:cfRule type="containsText" priority="12" operator="containsText" id="{713F8779-F997-448F-BADC-872E2664C36A}">
            <xm:f>NOT(ISERROR(SEARCH("TH",G4)))</xm:f>
            <xm:f>"TH"</xm:f>
            <x14:dxf>
              <fill>
                <patternFill>
                  <bgColor rgb="FF004CBC"/>
                </patternFill>
              </fill>
            </x14:dxf>
          </x14:cfRule>
          <x14:cfRule type="containsText" priority="13" operator="containsText" id="{4413EB49-769E-458F-9748-EF0B19158EF5}">
            <xm:f>NOT(ISERROR(SEARCH("H",G4)))</xm:f>
            <xm:f>"H"</xm:f>
            <x14:dxf>
              <fill>
                <patternFill>
                  <bgColor rgb="FF3276C8"/>
                </patternFill>
              </fill>
            </x14:dxf>
          </x14:cfRule>
          <x14:cfRule type="beginsWith" priority="14" operator="beginsWith" id="{933939D7-D613-467C-B4A6-B48582B6D595}">
            <xm:f>LEFT(G4,LEN("TF"))="TF"</xm:f>
            <xm:f>"TF"</xm:f>
            <x14:dxf>
              <fill>
                <patternFill>
                  <bgColor rgb="FFE4EEF8"/>
                </patternFill>
              </fill>
            </x14:dxf>
          </x14:cfRule>
          <xm:sqref>G4:G9 G12:G15</xm:sqref>
        </x14:conditionalFormatting>
        <x14:conditionalFormatting xmlns:xm="http://schemas.microsoft.com/office/excel/2006/main">
          <x14:cfRule type="containsText" priority="1" operator="containsText" id="{4D1422E8-F880-497E-8A15-6A7354ED5931}">
            <xm:f>NOT(ISERROR(SEARCH("V",G11)))</xm:f>
            <xm:f>"V"</xm:f>
            <x14:dxf>
              <fill>
                <patternFill>
                  <bgColor theme="0" tint="-0.24994659260841701"/>
                </patternFill>
              </fill>
            </x14:dxf>
          </x14:cfRule>
          <x14:cfRule type="containsText" priority="2" operator="containsText" id="{ECFD9D28-9A63-4EC8-991F-28510E4E61F9}">
            <xm:f>NOT(ISERROR(SEARCH("NA",G11)))</xm:f>
            <xm:f>"NA"</xm:f>
            <x14:dxf>
              <fill>
                <patternFill>
                  <bgColor theme="0"/>
                </patternFill>
              </fill>
            </x14:dxf>
          </x14:cfRule>
          <x14:cfRule type="beginsWith" priority="3" operator="beginsWith" id="{6436BA47-FA57-4D88-A15F-EDBF66BF8A41}">
            <xm:f>LEFT(G11,LEN("F"))="F"</xm:f>
            <xm:f>"F"</xm:f>
            <x14:dxf>
              <fill>
                <patternFill>
                  <bgColor rgb="FFCBDEF1"/>
                </patternFill>
              </fill>
            </x14:dxf>
          </x14:cfRule>
          <x14:cfRule type="containsText" priority="4" operator="containsText" id="{296A7804-4606-4696-AF77-EDCE8DDCF687}">
            <xm:f>NOT(ISERROR(SEARCH("M",G11)))</xm:f>
            <xm:f>"M"</xm:f>
            <x14:dxf>
              <fill>
                <patternFill>
                  <bgColor rgb="FFACB9CA"/>
                </patternFill>
              </fill>
            </x14:dxf>
          </x14:cfRule>
          <x14:cfRule type="containsText" priority="5" operator="containsText" id="{01E66398-3993-487E-9A24-49DF70D65AAF}">
            <xm:f>NOT(ISERROR(SEARCH("TH",G11)))</xm:f>
            <xm:f>"TH"</xm:f>
            <x14:dxf>
              <fill>
                <patternFill>
                  <bgColor rgb="FF004CBC"/>
                </patternFill>
              </fill>
            </x14:dxf>
          </x14:cfRule>
          <x14:cfRule type="containsText" priority="6" operator="containsText" id="{10CAD459-DD01-4490-90D5-AB8C40A8401F}">
            <xm:f>NOT(ISERROR(SEARCH("H",G11)))</xm:f>
            <xm:f>"H"</xm:f>
            <x14:dxf>
              <fill>
                <patternFill>
                  <bgColor rgb="FF3276C8"/>
                </patternFill>
              </fill>
            </x14:dxf>
          </x14:cfRule>
          <x14:cfRule type="beginsWith" priority="7" operator="beginsWith" id="{524D6CC8-4C0B-42E4-BC64-B7145B796DBA}">
            <xm:f>LEFT(G11,LEN("TF"))="TF"</xm:f>
            <xm:f>"TF"</xm:f>
            <x14:dxf>
              <fill>
                <patternFill>
                  <bgColor rgb="FFE4EEF8"/>
                </patternFill>
              </fill>
            </x14:dxf>
          </x14:cfRule>
          <xm:sqref>G11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60" zoomScaleNormal="60" workbookViewId="0">
      <selection activeCell="J12" sqref="J12"/>
    </sheetView>
  </sheetViews>
  <sheetFormatPr baseColWidth="10" defaultColWidth="11.42578125" defaultRowHeight="15" x14ac:dyDescent="0.25"/>
  <cols>
    <col min="1" max="1" width="17.28515625" style="180" customWidth="1"/>
    <col min="2" max="2" width="20.7109375" style="181" bestFit="1" customWidth="1"/>
    <col min="3" max="3" width="8.7109375" style="26" bestFit="1" customWidth="1"/>
    <col min="4" max="4" width="11.28515625" style="26" bestFit="1" customWidth="1"/>
    <col min="5" max="5" width="7.7109375" style="26" bestFit="1" customWidth="1"/>
    <col min="6" max="6" width="10.7109375" style="26" bestFit="1" customWidth="1"/>
    <col min="7" max="7" width="10" style="26" bestFit="1" customWidth="1"/>
    <col min="8" max="8" width="12.7109375" style="26" bestFit="1" customWidth="1"/>
    <col min="9" max="9" width="105.42578125" style="180" customWidth="1"/>
    <col min="10" max="10" width="54.42578125" style="181" customWidth="1"/>
    <col min="11" max="11" width="11.42578125" style="181"/>
    <col min="12" max="12" width="249.42578125" style="181" customWidth="1"/>
    <col min="13" max="16384" width="11.42578125" style="181"/>
  </cols>
  <sheetData>
    <row r="1" spans="1:11" ht="21" x14ac:dyDescent="0.25">
      <c r="A1" s="61" t="s">
        <v>318</v>
      </c>
      <c r="B1" s="254" t="s">
        <v>319</v>
      </c>
      <c r="C1" s="254"/>
      <c r="D1" s="254"/>
      <c r="E1" s="254"/>
      <c r="F1" s="254"/>
      <c r="G1" s="254"/>
      <c r="H1" s="254"/>
      <c r="I1" s="254"/>
      <c r="J1" s="254"/>
    </row>
    <row r="2" spans="1:11" ht="21" x14ac:dyDescent="0.25">
      <c r="A2" s="61"/>
      <c r="B2" s="229" t="s">
        <v>0</v>
      </c>
      <c r="C2" s="299"/>
      <c r="D2" s="299"/>
      <c r="E2" s="299"/>
      <c r="F2" s="299"/>
      <c r="G2" s="299"/>
      <c r="H2" s="299"/>
      <c r="I2" s="299"/>
      <c r="J2" s="299"/>
    </row>
    <row r="3" spans="1:11" s="173" customFormat="1" x14ac:dyDescent="0.25">
      <c r="A3" s="1" t="s">
        <v>1</v>
      </c>
      <c r="B3" s="2" t="s">
        <v>2</v>
      </c>
      <c r="C3" s="3" t="s">
        <v>3</v>
      </c>
      <c r="D3" s="3" t="s">
        <v>4</v>
      </c>
      <c r="E3" s="3" t="s">
        <v>5</v>
      </c>
      <c r="F3" s="3" t="s">
        <v>6</v>
      </c>
      <c r="G3" s="4" t="s">
        <v>7</v>
      </c>
      <c r="H3" s="4" t="s">
        <v>8</v>
      </c>
      <c r="I3" s="1" t="s">
        <v>9</v>
      </c>
      <c r="J3" s="1" t="s">
        <v>10</v>
      </c>
    </row>
    <row r="4" spans="1:11" ht="60" customHeight="1" x14ac:dyDescent="0.25">
      <c r="A4" s="272" t="s">
        <v>320</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71" t="s">
        <v>16</v>
      </c>
    </row>
    <row r="5" spans="1:11" ht="59.65"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298</v>
      </c>
      <c r="J5" s="171" t="s">
        <v>16</v>
      </c>
    </row>
    <row r="6" spans="1:11" ht="324" customHeight="1" x14ac:dyDescent="0.25">
      <c r="A6" s="272" t="s">
        <v>321</v>
      </c>
      <c r="B6" s="182" t="s">
        <v>299</v>
      </c>
      <c r="C6" s="17" t="s">
        <v>13</v>
      </c>
      <c r="D6" s="17" t="s">
        <v>14</v>
      </c>
      <c r="E6" s="17" t="s">
        <v>19</v>
      </c>
      <c r="F6" s="17" t="s">
        <v>14</v>
      </c>
      <c r="G6" s="5" t="str">
        <f t="shared" si="0"/>
        <v>H</v>
      </c>
      <c r="H6" s="6" t="str">
        <f t="shared" si="1"/>
        <v>H</v>
      </c>
      <c r="I6" s="174" t="s">
        <v>328</v>
      </c>
      <c r="J6" s="171" t="s">
        <v>486</v>
      </c>
    </row>
    <row r="7" spans="1:11" ht="75" customHeight="1" x14ac:dyDescent="0.25">
      <c r="A7" s="272"/>
      <c r="B7" s="20" t="s">
        <v>20</v>
      </c>
      <c r="C7" s="21" t="s">
        <v>14</v>
      </c>
      <c r="D7" s="17" t="s">
        <v>28</v>
      </c>
      <c r="E7" s="21" t="s">
        <v>14</v>
      </c>
      <c r="F7" s="17" t="s">
        <v>28</v>
      </c>
      <c r="G7" s="5" t="str">
        <f t="shared" si="0"/>
        <v>F</v>
      </c>
      <c r="H7" s="6" t="str">
        <f t="shared" si="1"/>
        <v>F</v>
      </c>
      <c r="I7" s="174" t="s">
        <v>322</v>
      </c>
      <c r="J7" s="171" t="s">
        <v>35</v>
      </c>
    </row>
    <row r="8" spans="1:11" ht="287.45" customHeight="1" x14ac:dyDescent="0.25">
      <c r="A8" s="272"/>
      <c r="B8" s="182" t="s">
        <v>275</v>
      </c>
      <c r="C8" s="81" t="s">
        <v>28</v>
      </c>
      <c r="D8" s="17" t="s">
        <v>14</v>
      </c>
      <c r="E8" s="17" t="s">
        <v>19</v>
      </c>
      <c r="F8" s="17" t="s">
        <v>14</v>
      </c>
      <c r="G8" s="5" t="str">
        <f t="shared" si="0"/>
        <v>M</v>
      </c>
      <c r="H8" s="6" t="str">
        <f t="shared" si="1"/>
        <v>H</v>
      </c>
      <c r="I8" s="201" t="s">
        <v>446</v>
      </c>
      <c r="J8" s="171" t="s">
        <v>503</v>
      </c>
      <c r="K8" s="180"/>
    </row>
    <row r="9" spans="1:11" ht="296.45" customHeight="1" x14ac:dyDescent="0.25">
      <c r="A9" s="272"/>
      <c r="B9" s="182" t="s">
        <v>22</v>
      </c>
      <c r="C9" s="17" t="s">
        <v>13</v>
      </c>
      <c r="D9" s="17" t="s">
        <v>14</v>
      </c>
      <c r="E9" s="17" t="s">
        <v>19</v>
      </c>
      <c r="F9" s="17" t="s">
        <v>14</v>
      </c>
      <c r="G9" s="5" t="str">
        <f t="shared" si="0"/>
        <v>H</v>
      </c>
      <c r="H9" s="6" t="str">
        <f t="shared" si="1"/>
        <v>H</v>
      </c>
      <c r="I9" s="23" t="s">
        <v>445</v>
      </c>
      <c r="J9" s="171" t="s">
        <v>504</v>
      </c>
      <c r="K9" s="180"/>
    </row>
    <row r="10" spans="1:11" ht="63" customHeight="1" x14ac:dyDescent="0.25">
      <c r="A10" s="272"/>
      <c r="B10" s="182" t="s">
        <v>23</v>
      </c>
      <c r="C10" s="17" t="s">
        <v>25</v>
      </c>
      <c r="D10" s="17"/>
      <c r="E10" s="17" t="s">
        <v>25</v>
      </c>
      <c r="F10" s="17"/>
      <c r="G10" s="5" t="str">
        <f t="shared" si="0"/>
        <v>NA</v>
      </c>
      <c r="H10" s="6" t="str">
        <f t="shared" si="1"/>
        <v/>
      </c>
      <c r="I10" s="171" t="s">
        <v>159</v>
      </c>
      <c r="J10" s="87"/>
    </row>
    <row r="11" spans="1:11" ht="345" customHeight="1" x14ac:dyDescent="0.25">
      <c r="A11" s="272"/>
      <c r="B11" s="182" t="s">
        <v>24</v>
      </c>
      <c r="C11" s="21" t="s">
        <v>28</v>
      </c>
      <c r="D11" s="17" t="s">
        <v>19</v>
      </c>
      <c r="E11" s="17" t="s">
        <v>19</v>
      </c>
      <c r="F11" s="17" t="s">
        <v>19</v>
      </c>
      <c r="G11" s="5" t="str">
        <f t="shared" si="0"/>
        <v>M</v>
      </c>
      <c r="H11" s="6" t="str">
        <f t="shared" si="1"/>
        <v>M</v>
      </c>
      <c r="I11" s="202" t="s">
        <v>329</v>
      </c>
      <c r="J11" s="171" t="s">
        <v>323</v>
      </c>
    </row>
    <row r="12" spans="1:11" ht="180.6" customHeight="1" x14ac:dyDescent="0.25">
      <c r="A12" s="272"/>
      <c r="B12" s="182" t="s">
        <v>277</v>
      </c>
      <c r="C12" s="21" t="s">
        <v>14</v>
      </c>
      <c r="D12" s="17" t="s">
        <v>19</v>
      </c>
      <c r="E12" s="17" t="s">
        <v>14</v>
      </c>
      <c r="F12" s="17" t="s">
        <v>19</v>
      </c>
      <c r="G12" s="5" t="str">
        <f t="shared" si="0"/>
        <v>F</v>
      </c>
      <c r="H12" s="6" t="str">
        <f t="shared" si="1"/>
        <v>M</v>
      </c>
      <c r="I12" s="174" t="s">
        <v>324</v>
      </c>
      <c r="J12" s="171" t="s">
        <v>487</v>
      </c>
    </row>
    <row r="13" spans="1:11" ht="196.9" customHeight="1" x14ac:dyDescent="0.25">
      <c r="A13" s="272"/>
      <c r="B13" s="182" t="s">
        <v>280</v>
      </c>
      <c r="C13" s="21" t="s">
        <v>19</v>
      </c>
      <c r="D13" s="17" t="s">
        <v>19</v>
      </c>
      <c r="E13" s="21" t="s">
        <v>14</v>
      </c>
      <c r="F13" s="17" t="s">
        <v>19</v>
      </c>
      <c r="G13" s="5" t="str">
        <f t="shared" si="0"/>
        <v>F</v>
      </c>
      <c r="H13" s="6" t="str">
        <f t="shared" si="1"/>
        <v>M</v>
      </c>
      <c r="I13" s="174" t="s">
        <v>330</v>
      </c>
      <c r="J13" s="171" t="s">
        <v>487</v>
      </c>
    </row>
    <row r="14" spans="1:11" ht="132" customHeight="1" x14ac:dyDescent="0.25">
      <c r="A14" s="273" t="s">
        <v>325</v>
      </c>
      <c r="B14" s="182" t="s">
        <v>27</v>
      </c>
      <c r="C14" s="17" t="s">
        <v>19</v>
      </c>
      <c r="D14" s="17" t="s">
        <v>19</v>
      </c>
      <c r="E14" s="17" t="s">
        <v>14</v>
      </c>
      <c r="F14" s="17" t="s">
        <v>19</v>
      </c>
      <c r="G14" s="5" t="str">
        <f t="shared" si="0"/>
        <v>F</v>
      </c>
      <c r="H14" s="6" t="str">
        <f t="shared" si="1"/>
        <v>M</v>
      </c>
      <c r="I14" s="174" t="s">
        <v>326</v>
      </c>
      <c r="J14" s="171" t="s">
        <v>488</v>
      </c>
    </row>
    <row r="15" spans="1:11" ht="187.5" customHeight="1" x14ac:dyDescent="0.25">
      <c r="A15" s="274"/>
      <c r="B15" s="182" t="s">
        <v>29</v>
      </c>
      <c r="C15" s="203" t="s">
        <v>28</v>
      </c>
      <c r="D15" s="17" t="s">
        <v>19</v>
      </c>
      <c r="E15" s="203" t="s">
        <v>19</v>
      </c>
      <c r="F15" s="17" t="s">
        <v>19</v>
      </c>
      <c r="G15" s="5" t="str">
        <f t="shared" si="0"/>
        <v>M</v>
      </c>
      <c r="H15" s="6" t="str">
        <f t="shared" si="1"/>
        <v>M</v>
      </c>
      <c r="I15" s="174" t="s">
        <v>327</v>
      </c>
      <c r="J15" s="171" t="s">
        <v>488</v>
      </c>
    </row>
  </sheetData>
  <sheetProtection algorithmName="SHA-512" hashValue="PMWG0w4Mve268UyLRT0hTn1dKdvADwiWypvn9PlTRLALaMWW677oJHaSb+l3mn4w9RRuh/P3tgQbYWLpyegYlw==" saltValue="5lnpkanI4oZSx4R+z4ZuJQ==" spinCount="100000" sheet="1" objects="1" scenarios="1" formatCells="0" formatColumns="0" formatRows="0"/>
  <mergeCells count="5">
    <mergeCell ref="B1:J1"/>
    <mergeCell ref="B2:J2"/>
    <mergeCell ref="A4:A5"/>
    <mergeCell ref="A6:A13"/>
    <mergeCell ref="A14:A15"/>
  </mergeCells>
  <dataValidations count="1">
    <dataValidation allowBlank="1" sqref="G16:H16 G1:H3 H4:H15 A1:F16 I1:XFD16 A46:XFD1048576"/>
  </dataValidations>
  <hyperlinks>
    <hyperlink ref="B1:J1" r:id="rId1" display="La roche infralittorale en mode exposé (façade Atlantiqu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346B9BE0-7057-41A7-8FC0-3CC27B42003A}">
            <xm:f>NOT(ISERROR(SEARCH("V",G4)))</xm:f>
            <xm:f>"V"</xm:f>
            <x14:dxf>
              <fill>
                <patternFill>
                  <bgColor theme="0" tint="-0.24994659260841701"/>
                </patternFill>
              </fill>
            </x14:dxf>
          </x14:cfRule>
          <x14:cfRule type="containsText" priority="9" operator="containsText" id="{1FC6C20F-FF33-47B2-9197-7183658A5225}">
            <xm:f>NOT(ISERROR(SEARCH("NA",G4)))</xm:f>
            <xm:f>"NA"</xm:f>
            <x14:dxf>
              <fill>
                <patternFill>
                  <bgColor theme="0"/>
                </patternFill>
              </fill>
            </x14:dxf>
          </x14:cfRule>
          <x14:cfRule type="beginsWith" priority="10" operator="beginsWith" id="{CC43CB05-FF7D-4317-B677-3CCFD7EB5B78}">
            <xm:f>LEFT(G4,LEN("F"))="F"</xm:f>
            <xm:f>"F"</xm:f>
            <x14:dxf>
              <fill>
                <patternFill>
                  <bgColor rgb="FFCBDEF1"/>
                </patternFill>
              </fill>
            </x14:dxf>
          </x14:cfRule>
          <x14:cfRule type="containsText" priority="11" operator="containsText" id="{A74E8DF7-C3D0-43AB-8674-50DD6D97AD60}">
            <xm:f>NOT(ISERROR(SEARCH("M",G4)))</xm:f>
            <xm:f>"M"</xm:f>
            <x14:dxf>
              <fill>
                <patternFill>
                  <bgColor rgb="FFACB9CA"/>
                </patternFill>
              </fill>
            </x14:dxf>
          </x14:cfRule>
          <x14:cfRule type="containsText" priority="12" operator="containsText" id="{C8F82539-78C5-482D-BDAE-CD6F10A76675}">
            <xm:f>NOT(ISERROR(SEARCH("TH",G4)))</xm:f>
            <xm:f>"TH"</xm:f>
            <x14:dxf>
              <fill>
                <patternFill>
                  <bgColor rgb="FF004CBC"/>
                </patternFill>
              </fill>
            </x14:dxf>
          </x14:cfRule>
          <x14:cfRule type="containsText" priority="13" operator="containsText" id="{95895050-B4D4-4C07-8DA6-598A2ED86B95}">
            <xm:f>NOT(ISERROR(SEARCH("H",G4)))</xm:f>
            <xm:f>"H"</xm:f>
            <x14:dxf>
              <fill>
                <patternFill>
                  <bgColor rgb="FF3276C8"/>
                </patternFill>
              </fill>
            </x14:dxf>
          </x14:cfRule>
          <x14:cfRule type="beginsWith" priority="14" operator="beginsWith" id="{A2031A74-0050-4836-BAB2-8F78D4C732C2}">
            <xm:f>LEFT(G4,LEN("TF"))="TF"</xm:f>
            <xm:f>"TF"</xm:f>
            <x14:dxf>
              <fill>
                <patternFill>
                  <bgColor rgb="FFE4EEF8"/>
                </patternFill>
              </fill>
            </x14:dxf>
          </x14:cfRule>
          <xm:sqref>G4:G9 G11:G15</xm:sqref>
        </x14:conditionalFormatting>
        <x14:conditionalFormatting xmlns:xm="http://schemas.microsoft.com/office/excel/2006/main">
          <x14:cfRule type="containsText" priority="1" operator="containsText" id="{A31F46D0-3697-4D2E-AC27-1D94DA1DE03E}">
            <xm:f>NOT(ISERROR(SEARCH("V",G10)))</xm:f>
            <xm:f>"V"</xm:f>
            <x14:dxf>
              <fill>
                <patternFill>
                  <bgColor theme="0" tint="-0.24994659260841701"/>
                </patternFill>
              </fill>
            </x14:dxf>
          </x14:cfRule>
          <x14:cfRule type="containsText" priority="2" operator="containsText" id="{8D81D1EB-0843-430D-AE8F-6AFF400728CF}">
            <xm:f>NOT(ISERROR(SEARCH("NA",G10)))</xm:f>
            <xm:f>"NA"</xm:f>
            <x14:dxf>
              <fill>
                <patternFill>
                  <bgColor theme="0"/>
                </patternFill>
              </fill>
            </x14:dxf>
          </x14:cfRule>
          <x14:cfRule type="beginsWith" priority="3" operator="beginsWith" id="{E91BEC9B-F654-4DCA-B3B1-60C6AFBDA7C3}">
            <xm:f>LEFT(G10,LEN("F"))="F"</xm:f>
            <xm:f>"F"</xm:f>
            <x14:dxf>
              <fill>
                <patternFill>
                  <bgColor rgb="FFCBDEF1"/>
                </patternFill>
              </fill>
            </x14:dxf>
          </x14:cfRule>
          <x14:cfRule type="containsText" priority="4" operator="containsText" id="{DB5999DB-9BAE-4A84-AE79-2C9F13C4C8D9}">
            <xm:f>NOT(ISERROR(SEARCH("M",G10)))</xm:f>
            <xm:f>"M"</xm:f>
            <x14:dxf>
              <fill>
                <patternFill>
                  <bgColor rgb="FFACB9CA"/>
                </patternFill>
              </fill>
            </x14:dxf>
          </x14:cfRule>
          <x14:cfRule type="containsText" priority="5" operator="containsText" id="{94DF316C-4957-4100-94E5-6DE293D0D360}">
            <xm:f>NOT(ISERROR(SEARCH("TH",G10)))</xm:f>
            <xm:f>"TH"</xm:f>
            <x14:dxf>
              <fill>
                <patternFill>
                  <bgColor rgb="FF004CBC"/>
                </patternFill>
              </fill>
            </x14:dxf>
          </x14:cfRule>
          <x14:cfRule type="containsText" priority="6" operator="containsText" id="{CB720DB0-A2DF-4B82-A960-58F75DFFCCEB}">
            <xm:f>NOT(ISERROR(SEARCH("H",G10)))</xm:f>
            <xm:f>"H"</xm:f>
            <x14:dxf>
              <fill>
                <patternFill>
                  <bgColor rgb="FF3276C8"/>
                </patternFill>
              </fill>
            </x14:dxf>
          </x14:cfRule>
          <x14:cfRule type="beginsWith" priority="7" operator="beginsWith" id="{74374787-4C30-4FD5-A3A4-123CF36AA9A3}">
            <xm:f>LEFT(G10,LEN("TF"))="TF"</xm:f>
            <xm:f>"TF"</xm:f>
            <x14:dxf>
              <fill>
                <patternFill>
                  <bgColor rgb="FFE4EEF8"/>
                </patternFill>
              </fill>
            </x14:dxf>
          </x14:cfRule>
          <xm:sqref>G10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53" zoomScaleNormal="53" workbookViewId="0">
      <selection activeCell="J15" sqref="J15"/>
    </sheetView>
  </sheetViews>
  <sheetFormatPr baseColWidth="10" defaultColWidth="11.42578125" defaultRowHeight="15" x14ac:dyDescent="0.25"/>
  <cols>
    <col min="1" max="1" width="17.28515625" style="180" customWidth="1"/>
    <col min="2" max="2" width="20.7109375" style="181" bestFit="1" customWidth="1"/>
    <col min="3" max="3" width="8.7109375" style="26" bestFit="1" customWidth="1"/>
    <col min="4" max="4" width="11.28515625" style="26" bestFit="1" customWidth="1"/>
    <col min="5" max="5" width="7.7109375" style="26" bestFit="1" customWidth="1"/>
    <col min="6" max="6" width="10.7109375" style="26" bestFit="1" customWidth="1"/>
    <col min="7" max="7" width="10" style="26" bestFit="1" customWidth="1"/>
    <col min="8" max="8" width="12.7109375" style="26" bestFit="1" customWidth="1"/>
    <col min="9" max="9" width="88" style="180" customWidth="1"/>
    <col min="10" max="10" width="54.42578125" style="24" customWidth="1"/>
    <col min="11" max="16384" width="11.42578125" style="181"/>
  </cols>
  <sheetData>
    <row r="1" spans="1:10" ht="21" x14ac:dyDescent="0.25">
      <c r="A1" s="61" t="s">
        <v>331</v>
      </c>
      <c r="B1" s="254" t="s">
        <v>332</v>
      </c>
      <c r="C1" s="254"/>
      <c r="D1" s="254"/>
      <c r="E1" s="254"/>
      <c r="F1" s="254"/>
      <c r="G1" s="254"/>
      <c r="H1" s="254"/>
      <c r="I1" s="254"/>
      <c r="J1" s="254"/>
    </row>
    <row r="2" spans="1:10" ht="21" x14ac:dyDescent="0.25">
      <c r="A2" s="61"/>
      <c r="B2" s="229" t="s">
        <v>0</v>
      </c>
      <c r="C2" s="299"/>
      <c r="D2" s="299"/>
      <c r="E2" s="299"/>
      <c r="F2" s="299"/>
      <c r="G2" s="299"/>
      <c r="H2" s="299"/>
      <c r="I2" s="299"/>
      <c r="J2" s="299"/>
    </row>
    <row r="3" spans="1:10" s="173" customFormat="1" x14ac:dyDescent="0.25">
      <c r="A3" s="1" t="s">
        <v>1</v>
      </c>
      <c r="B3" s="2" t="s">
        <v>2</v>
      </c>
      <c r="C3" s="3" t="s">
        <v>3</v>
      </c>
      <c r="D3" s="3" t="s">
        <v>4</v>
      </c>
      <c r="E3" s="3" t="s">
        <v>5</v>
      </c>
      <c r="F3" s="3" t="s">
        <v>6</v>
      </c>
      <c r="G3" s="4" t="s">
        <v>7</v>
      </c>
      <c r="H3" s="4" t="s">
        <v>8</v>
      </c>
      <c r="I3" s="1" t="s">
        <v>9</v>
      </c>
      <c r="J3" s="126" t="s">
        <v>10</v>
      </c>
    </row>
    <row r="4" spans="1:10" ht="60" customHeight="1" x14ac:dyDescent="0.25">
      <c r="A4" s="272" t="s">
        <v>314</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87" t="s">
        <v>16</v>
      </c>
    </row>
    <row r="5" spans="1:10" ht="59.65"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298</v>
      </c>
      <c r="J5" s="87" t="s">
        <v>16</v>
      </c>
    </row>
    <row r="6" spans="1:10" ht="238.9" customHeight="1" x14ac:dyDescent="0.25">
      <c r="A6" s="272" t="s">
        <v>321</v>
      </c>
      <c r="B6" s="182" t="s">
        <v>299</v>
      </c>
      <c r="C6" s="17" t="s">
        <v>13</v>
      </c>
      <c r="D6" s="17" t="s">
        <v>14</v>
      </c>
      <c r="E6" s="21" t="s">
        <v>19</v>
      </c>
      <c r="F6" s="17" t="s">
        <v>28</v>
      </c>
      <c r="G6" s="5" t="str">
        <f t="shared" si="0"/>
        <v>H</v>
      </c>
      <c r="H6" s="6" t="str">
        <f t="shared" si="1"/>
        <v>F</v>
      </c>
      <c r="I6" s="174" t="s">
        <v>333</v>
      </c>
      <c r="J6" s="87" t="s">
        <v>334</v>
      </c>
    </row>
    <row r="7" spans="1:10" ht="61.15" customHeight="1" x14ac:dyDescent="0.25">
      <c r="A7" s="272"/>
      <c r="B7" s="20" t="s">
        <v>20</v>
      </c>
      <c r="C7" s="21" t="s">
        <v>14</v>
      </c>
      <c r="D7" s="17" t="s">
        <v>28</v>
      </c>
      <c r="E7" s="21" t="s">
        <v>14</v>
      </c>
      <c r="F7" s="17" t="s">
        <v>28</v>
      </c>
      <c r="G7" s="5" t="str">
        <f t="shared" si="0"/>
        <v>F</v>
      </c>
      <c r="H7" s="6" t="str">
        <f t="shared" si="1"/>
        <v>F</v>
      </c>
      <c r="I7" s="174" t="s">
        <v>322</v>
      </c>
      <c r="J7" s="87" t="s">
        <v>35</v>
      </c>
    </row>
    <row r="8" spans="1:10" ht="299.45" customHeight="1" x14ac:dyDescent="0.25">
      <c r="A8" s="272"/>
      <c r="B8" s="182" t="s">
        <v>275</v>
      </c>
      <c r="C8" s="17" t="s">
        <v>28</v>
      </c>
      <c r="D8" s="17" t="s">
        <v>19</v>
      </c>
      <c r="E8" s="21" t="s">
        <v>14</v>
      </c>
      <c r="F8" s="17" t="s">
        <v>19</v>
      </c>
      <c r="G8" s="5" t="str">
        <f t="shared" si="0"/>
        <v>M</v>
      </c>
      <c r="H8" s="6" t="str">
        <f t="shared" si="1"/>
        <v>M</v>
      </c>
      <c r="I8" s="201" t="s">
        <v>340</v>
      </c>
      <c r="J8" s="87" t="s">
        <v>489</v>
      </c>
    </row>
    <row r="9" spans="1:10" ht="286.89999999999998" customHeight="1" x14ac:dyDescent="0.25">
      <c r="A9" s="272"/>
      <c r="B9" s="182" t="s">
        <v>22</v>
      </c>
      <c r="C9" s="17" t="s">
        <v>13</v>
      </c>
      <c r="D9" s="17" t="s">
        <v>14</v>
      </c>
      <c r="E9" s="17" t="s">
        <v>19</v>
      </c>
      <c r="F9" s="17" t="s">
        <v>28</v>
      </c>
      <c r="G9" s="5" t="str">
        <f t="shared" si="0"/>
        <v>H</v>
      </c>
      <c r="H9" s="6" t="str">
        <f t="shared" si="1"/>
        <v>F</v>
      </c>
      <c r="I9" s="23" t="s">
        <v>339</v>
      </c>
      <c r="J9" s="87" t="s">
        <v>157</v>
      </c>
    </row>
    <row r="10" spans="1:10" ht="40.9" customHeight="1" x14ac:dyDescent="0.25">
      <c r="A10" s="272"/>
      <c r="B10" s="182" t="s">
        <v>23</v>
      </c>
      <c r="C10" s="17" t="s">
        <v>25</v>
      </c>
      <c r="D10" s="17"/>
      <c r="E10" s="17" t="s">
        <v>25</v>
      </c>
      <c r="F10" s="17"/>
      <c r="G10" s="5" t="str">
        <f t="shared" si="0"/>
        <v>NA</v>
      </c>
      <c r="H10" s="6" t="str">
        <f t="shared" si="1"/>
        <v/>
      </c>
      <c r="I10" s="171" t="s">
        <v>116</v>
      </c>
      <c r="J10" s="87"/>
    </row>
    <row r="11" spans="1:10" ht="368.45" customHeight="1" x14ac:dyDescent="0.25">
      <c r="A11" s="272"/>
      <c r="B11" s="182" t="s">
        <v>24</v>
      </c>
      <c r="C11" s="21" t="s">
        <v>28</v>
      </c>
      <c r="D11" s="17" t="s">
        <v>28</v>
      </c>
      <c r="E11" s="17" t="s">
        <v>19</v>
      </c>
      <c r="F11" s="17" t="s">
        <v>28</v>
      </c>
      <c r="G11" s="5" t="str">
        <f t="shared" si="0"/>
        <v>M</v>
      </c>
      <c r="H11" s="6" t="str">
        <f t="shared" si="1"/>
        <v>F</v>
      </c>
      <c r="I11" s="202" t="s">
        <v>329</v>
      </c>
      <c r="J11" s="87" t="s">
        <v>35</v>
      </c>
    </row>
    <row r="12" spans="1:10" ht="194.45" customHeight="1" x14ac:dyDescent="0.25">
      <c r="A12" s="272"/>
      <c r="B12" s="182" t="s">
        <v>277</v>
      </c>
      <c r="C12" s="17" t="s">
        <v>14</v>
      </c>
      <c r="D12" s="17" t="s">
        <v>19</v>
      </c>
      <c r="E12" s="17" t="s">
        <v>14</v>
      </c>
      <c r="F12" s="17" t="s">
        <v>19</v>
      </c>
      <c r="G12" s="5" t="str">
        <f t="shared" si="0"/>
        <v>F</v>
      </c>
      <c r="H12" s="6" t="str">
        <f t="shared" si="1"/>
        <v>M</v>
      </c>
      <c r="I12" s="174" t="s">
        <v>410</v>
      </c>
      <c r="J12" s="87" t="s">
        <v>490</v>
      </c>
    </row>
    <row r="13" spans="1:10" ht="165" x14ac:dyDescent="0.25">
      <c r="A13" s="272"/>
      <c r="B13" s="182" t="s">
        <v>280</v>
      </c>
      <c r="C13" s="17" t="s">
        <v>19</v>
      </c>
      <c r="D13" s="17" t="s">
        <v>19</v>
      </c>
      <c r="E13" s="21" t="s">
        <v>19</v>
      </c>
      <c r="F13" s="17" t="s">
        <v>28</v>
      </c>
      <c r="G13" s="5" t="str">
        <f t="shared" si="0"/>
        <v>M</v>
      </c>
      <c r="H13" s="6" t="str">
        <f t="shared" si="1"/>
        <v>F</v>
      </c>
      <c r="I13" s="174" t="s">
        <v>335</v>
      </c>
      <c r="J13" s="87" t="s">
        <v>505</v>
      </c>
    </row>
    <row r="14" spans="1:10" ht="138" customHeight="1" x14ac:dyDescent="0.25">
      <c r="A14" s="273" t="s">
        <v>338</v>
      </c>
      <c r="B14" s="182" t="s">
        <v>27</v>
      </c>
      <c r="C14" s="17" t="s">
        <v>19</v>
      </c>
      <c r="D14" s="17" t="s">
        <v>19</v>
      </c>
      <c r="E14" s="17" t="s">
        <v>14</v>
      </c>
      <c r="F14" s="17" t="s">
        <v>19</v>
      </c>
      <c r="G14" s="5" t="str">
        <f t="shared" si="0"/>
        <v>F</v>
      </c>
      <c r="H14" s="6" t="str">
        <f t="shared" si="1"/>
        <v>M</v>
      </c>
      <c r="I14" s="174" t="s">
        <v>336</v>
      </c>
      <c r="J14" s="87" t="s">
        <v>489</v>
      </c>
    </row>
    <row r="15" spans="1:10" ht="103.9" customHeight="1" x14ac:dyDescent="0.25">
      <c r="A15" s="274"/>
      <c r="B15" s="182" t="s">
        <v>29</v>
      </c>
      <c r="C15" s="203" t="s">
        <v>28</v>
      </c>
      <c r="D15" s="17" t="s">
        <v>19</v>
      </c>
      <c r="E15" s="204" t="s">
        <v>19</v>
      </c>
      <c r="F15" s="17" t="s">
        <v>28</v>
      </c>
      <c r="G15" s="5" t="str">
        <f t="shared" si="0"/>
        <v>M</v>
      </c>
      <c r="H15" s="6" t="str">
        <f t="shared" si="1"/>
        <v>F</v>
      </c>
      <c r="I15" s="201" t="s">
        <v>337</v>
      </c>
      <c r="J15" s="87" t="s">
        <v>506</v>
      </c>
    </row>
  </sheetData>
  <sheetProtection algorithmName="SHA-512" hashValue="sry+tH0I+ugqCae+OBE9eEug3aX1LXoMRE1uw8MS7Bjm+zq4V57p4J2kukaU4XRnmlHjYkHgjbjct8iBuGjubw==" saltValue="ByWCBWYXlolMjOSuqMyQrw==" spinCount="100000" sheet="1" objects="1" scenarios="1" formatCells="0" formatColumns="0" formatRows="0"/>
  <mergeCells count="5">
    <mergeCell ref="B1:J1"/>
    <mergeCell ref="B2:J2"/>
    <mergeCell ref="A4:A5"/>
    <mergeCell ref="A6:A13"/>
    <mergeCell ref="A14:A15"/>
  </mergeCells>
  <dataValidations count="1">
    <dataValidation allowBlank="1" sqref="G1:H3 A1:F15 H4:H15 I1:J15 K1:K7 K11:K15 L1:XFD15 A24:XFD1048576"/>
  </dataValidations>
  <hyperlinks>
    <hyperlink ref="B1:J1" r:id="rId1" display="La roche infralittorale à algues photophiles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CA4772DB-F6B7-489E-8019-6B157B02CA3F}">
            <xm:f>NOT(ISERROR(SEARCH("V",G4)))</xm:f>
            <xm:f>"V"</xm:f>
            <x14:dxf>
              <fill>
                <patternFill>
                  <bgColor theme="0" tint="-0.24994659260841701"/>
                </patternFill>
              </fill>
            </x14:dxf>
          </x14:cfRule>
          <x14:cfRule type="containsText" priority="9" operator="containsText" id="{651BA0DE-AEBE-4080-9C5D-6A1F6C53E34D}">
            <xm:f>NOT(ISERROR(SEARCH("NA",G4)))</xm:f>
            <xm:f>"NA"</xm:f>
            <x14:dxf>
              <fill>
                <patternFill>
                  <bgColor theme="0"/>
                </patternFill>
              </fill>
            </x14:dxf>
          </x14:cfRule>
          <x14:cfRule type="beginsWith" priority="10" operator="beginsWith" id="{072EA901-F8F9-4294-8D45-CBAD653164D1}">
            <xm:f>LEFT(G4,LEN("F"))="F"</xm:f>
            <xm:f>"F"</xm:f>
            <x14:dxf>
              <fill>
                <patternFill>
                  <bgColor rgb="FFCBDEF1"/>
                </patternFill>
              </fill>
            </x14:dxf>
          </x14:cfRule>
          <x14:cfRule type="containsText" priority="11" operator="containsText" id="{D80EDD7B-A898-4F50-9BDF-9E39CD2D0DB2}">
            <xm:f>NOT(ISERROR(SEARCH("M",G4)))</xm:f>
            <xm:f>"M"</xm:f>
            <x14:dxf>
              <fill>
                <patternFill>
                  <bgColor rgb="FFACB9CA"/>
                </patternFill>
              </fill>
            </x14:dxf>
          </x14:cfRule>
          <x14:cfRule type="containsText" priority="12" operator="containsText" id="{3002805E-8C75-468F-824F-A47841DC5A37}">
            <xm:f>NOT(ISERROR(SEARCH("TH",G4)))</xm:f>
            <xm:f>"TH"</xm:f>
            <x14:dxf>
              <fill>
                <patternFill>
                  <bgColor rgb="FF004CBC"/>
                </patternFill>
              </fill>
            </x14:dxf>
          </x14:cfRule>
          <x14:cfRule type="containsText" priority="13" operator="containsText" id="{CC0681DB-278C-4F97-B957-C209DF4C9B38}">
            <xm:f>NOT(ISERROR(SEARCH("H",G4)))</xm:f>
            <xm:f>"H"</xm:f>
            <x14:dxf>
              <fill>
                <patternFill>
                  <bgColor rgb="FF3276C8"/>
                </patternFill>
              </fill>
            </x14:dxf>
          </x14:cfRule>
          <x14:cfRule type="beginsWith" priority="14" operator="beginsWith" id="{FF64638C-2BED-42E5-B1FA-2E3CFC6086EF}">
            <xm:f>LEFT(G4,LEN("TF"))="TF"</xm:f>
            <xm:f>"TF"</xm:f>
            <x14:dxf>
              <fill>
                <patternFill>
                  <bgColor rgb="FFE4EEF8"/>
                </patternFill>
              </fill>
            </x14:dxf>
          </x14:cfRule>
          <xm:sqref>G4:G9 G11:G15</xm:sqref>
        </x14:conditionalFormatting>
        <x14:conditionalFormatting xmlns:xm="http://schemas.microsoft.com/office/excel/2006/main">
          <x14:cfRule type="containsText" priority="1" operator="containsText" id="{3B13B766-7CB9-49F6-8D90-500D7BDC9C84}">
            <xm:f>NOT(ISERROR(SEARCH("V",G10)))</xm:f>
            <xm:f>"V"</xm:f>
            <x14:dxf>
              <fill>
                <patternFill>
                  <bgColor theme="0" tint="-0.24994659260841701"/>
                </patternFill>
              </fill>
            </x14:dxf>
          </x14:cfRule>
          <x14:cfRule type="containsText" priority="2" operator="containsText" id="{840C74E0-59C9-40FE-87B2-1227BEE49FB4}">
            <xm:f>NOT(ISERROR(SEARCH("NA",G10)))</xm:f>
            <xm:f>"NA"</xm:f>
            <x14:dxf>
              <fill>
                <patternFill>
                  <bgColor theme="0"/>
                </patternFill>
              </fill>
            </x14:dxf>
          </x14:cfRule>
          <x14:cfRule type="beginsWith" priority="3" operator="beginsWith" id="{51496591-2D7C-4081-8DAB-1A993187F1C7}">
            <xm:f>LEFT(G10,LEN("F"))="F"</xm:f>
            <xm:f>"F"</xm:f>
            <x14:dxf>
              <fill>
                <patternFill>
                  <bgColor rgb="FFCBDEF1"/>
                </patternFill>
              </fill>
            </x14:dxf>
          </x14:cfRule>
          <x14:cfRule type="containsText" priority="4" operator="containsText" id="{19AA74EF-3F6B-494B-9CC2-8B9BD5CB4424}">
            <xm:f>NOT(ISERROR(SEARCH("M",G10)))</xm:f>
            <xm:f>"M"</xm:f>
            <x14:dxf>
              <fill>
                <patternFill>
                  <bgColor rgb="FFACB9CA"/>
                </patternFill>
              </fill>
            </x14:dxf>
          </x14:cfRule>
          <x14:cfRule type="containsText" priority="5" operator="containsText" id="{8E8B5977-6DA1-4698-B6F3-CF66A21C3CC8}">
            <xm:f>NOT(ISERROR(SEARCH("TH",G10)))</xm:f>
            <xm:f>"TH"</xm:f>
            <x14:dxf>
              <fill>
                <patternFill>
                  <bgColor rgb="FF004CBC"/>
                </patternFill>
              </fill>
            </x14:dxf>
          </x14:cfRule>
          <x14:cfRule type="containsText" priority="6" operator="containsText" id="{99C77ED9-2765-46F5-A3EB-076C82A0199A}">
            <xm:f>NOT(ISERROR(SEARCH("H",G10)))</xm:f>
            <xm:f>"H"</xm:f>
            <x14:dxf>
              <fill>
                <patternFill>
                  <bgColor rgb="FF3276C8"/>
                </patternFill>
              </fill>
            </x14:dxf>
          </x14:cfRule>
          <x14:cfRule type="beginsWith" priority="7" operator="beginsWith" id="{4216C202-C460-4F17-BA79-6303FB132F25}">
            <xm:f>LEFT(G10,LEN("TF"))="TF"</xm:f>
            <xm:f>"TF"</xm:f>
            <x14:dxf>
              <fill>
                <patternFill>
                  <bgColor rgb="FFE4EEF8"/>
                </patternFill>
              </fill>
            </x14:dxf>
          </x14:cfRule>
          <xm:sqref>G10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60" zoomScaleNormal="60" workbookViewId="0">
      <selection activeCell="I4" sqref="I4"/>
    </sheetView>
  </sheetViews>
  <sheetFormatPr baseColWidth="10" defaultColWidth="11.42578125" defaultRowHeight="15" x14ac:dyDescent="0.25"/>
  <cols>
    <col min="1" max="1" width="17.28515625" style="180" customWidth="1"/>
    <col min="2" max="2" width="20.7109375" style="181" bestFit="1" customWidth="1"/>
    <col min="3" max="3" width="8.7109375" style="26" bestFit="1" customWidth="1"/>
    <col min="4" max="4" width="11.28515625" style="26" bestFit="1" customWidth="1"/>
    <col min="5" max="5" width="7.7109375" style="26" bestFit="1" customWidth="1"/>
    <col min="6" max="6" width="10.7109375" style="26" bestFit="1" customWidth="1"/>
    <col min="7" max="7" width="10" style="26" bestFit="1" customWidth="1"/>
    <col min="8" max="8" width="12.7109375" style="26" bestFit="1" customWidth="1"/>
    <col min="9" max="9" width="81.42578125" style="180" customWidth="1"/>
    <col min="10" max="10" width="54.42578125" style="181" customWidth="1"/>
    <col min="11" max="16384" width="11.42578125" style="181"/>
  </cols>
  <sheetData>
    <row r="1" spans="1:10" ht="21" x14ac:dyDescent="0.25">
      <c r="A1" s="61" t="s">
        <v>341</v>
      </c>
      <c r="B1" s="254" t="s">
        <v>342</v>
      </c>
      <c r="C1" s="254"/>
      <c r="D1" s="254"/>
      <c r="E1" s="254"/>
      <c r="F1" s="254"/>
      <c r="G1" s="254"/>
      <c r="H1" s="254"/>
      <c r="I1" s="254"/>
      <c r="J1" s="254"/>
    </row>
    <row r="2" spans="1:10" ht="21" x14ac:dyDescent="0.25">
      <c r="A2" s="61"/>
      <c r="B2" s="229" t="s">
        <v>0</v>
      </c>
      <c r="C2" s="299"/>
      <c r="D2" s="299"/>
      <c r="E2" s="299"/>
      <c r="F2" s="299"/>
      <c r="G2" s="299"/>
      <c r="H2" s="299"/>
      <c r="I2" s="299"/>
      <c r="J2" s="299"/>
    </row>
    <row r="3" spans="1:10" s="173" customFormat="1" x14ac:dyDescent="0.25">
      <c r="A3" s="1" t="s">
        <v>1</v>
      </c>
      <c r="B3" s="2" t="s">
        <v>2</v>
      </c>
      <c r="C3" s="3" t="s">
        <v>3</v>
      </c>
      <c r="D3" s="3" t="s">
        <v>4</v>
      </c>
      <c r="E3" s="3" t="s">
        <v>5</v>
      </c>
      <c r="F3" s="3" t="s">
        <v>6</v>
      </c>
      <c r="G3" s="4" t="s">
        <v>7</v>
      </c>
      <c r="H3" s="4" t="s">
        <v>8</v>
      </c>
      <c r="I3" s="1" t="s">
        <v>9</v>
      </c>
      <c r="J3" s="1" t="s">
        <v>10</v>
      </c>
    </row>
    <row r="4" spans="1:10" ht="60" customHeight="1" x14ac:dyDescent="0.25">
      <c r="A4" s="272" t="s">
        <v>314</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71" t="s">
        <v>16</v>
      </c>
    </row>
    <row r="5" spans="1:10" ht="59.65"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298</v>
      </c>
      <c r="J5" s="171" t="s">
        <v>16</v>
      </c>
    </row>
    <row r="6" spans="1:10" ht="223.9" customHeight="1" x14ac:dyDescent="0.25">
      <c r="A6" s="272" t="s">
        <v>353</v>
      </c>
      <c r="B6" s="182" t="s">
        <v>299</v>
      </c>
      <c r="C6" s="17" t="s">
        <v>13</v>
      </c>
      <c r="D6" s="17" t="s">
        <v>14</v>
      </c>
      <c r="E6" s="21" t="s">
        <v>14</v>
      </c>
      <c r="F6" s="17" t="s">
        <v>19</v>
      </c>
      <c r="G6" s="5" t="str">
        <f t="shared" si="0"/>
        <v>M</v>
      </c>
      <c r="H6" s="6" t="str">
        <f t="shared" si="1"/>
        <v>M</v>
      </c>
      <c r="I6" s="174" t="s">
        <v>343</v>
      </c>
      <c r="J6" s="171" t="s">
        <v>344</v>
      </c>
    </row>
    <row r="7" spans="1:10" ht="45" x14ac:dyDescent="0.25">
      <c r="A7" s="272"/>
      <c r="B7" s="20" t="s">
        <v>20</v>
      </c>
      <c r="C7" s="21" t="s">
        <v>19</v>
      </c>
      <c r="D7" s="17" t="s">
        <v>28</v>
      </c>
      <c r="E7" s="21" t="s">
        <v>14</v>
      </c>
      <c r="F7" s="17" t="s">
        <v>28</v>
      </c>
      <c r="G7" s="5" t="str">
        <f t="shared" si="0"/>
        <v>F</v>
      </c>
      <c r="H7" s="6" t="str">
        <f t="shared" si="1"/>
        <v>F</v>
      </c>
      <c r="I7" s="174" t="s">
        <v>345</v>
      </c>
      <c r="J7" s="171" t="s">
        <v>35</v>
      </c>
    </row>
    <row r="8" spans="1:10" ht="211.9" customHeight="1" x14ac:dyDescent="0.25">
      <c r="A8" s="272"/>
      <c r="B8" s="182" t="s">
        <v>275</v>
      </c>
      <c r="C8" s="17" t="s">
        <v>28</v>
      </c>
      <c r="D8" s="17" t="s">
        <v>28</v>
      </c>
      <c r="E8" s="21" t="s">
        <v>14</v>
      </c>
      <c r="F8" s="17" t="s">
        <v>28</v>
      </c>
      <c r="G8" s="5" t="str">
        <f t="shared" si="0"/>
        <v>M</v>
      </c>
      <c r="H8" s="6" t="str">
        <f t="shared" si="1"/>
        <v>F</v>
      </c>
      <c r="I8" s="174" t="s">
        <v>346</v>
      </c>
      <c r="J8" s="171" t="s">
        <v>35</v>
      </c>
    </row>
    <row r="9" spans="1:10" ht="207" customHeight="1" x14ac:dyDescent="0.25">
      <c r="A9" s="272"/>
      <c r="B9" s="182" t="s">
        <v>22</v>
      </c>
      <c r="C9" s="17" t="s">
        <v>13</v>
      </c>
      <c r="D9" s="17" t="s">
        <v>14</v>
      </c>
      <c r="E9" s="21" t="s">
        <v>14</v>
      </c>
      <c r="F9" s="17" t="s">
        <v>28</v>
      </c>
      <c r="G9" s="5" t="str">
        <f t="shared" si="0"/>
        <v>M</v>
      </c>
      <c r="H9" s="6" t="str">
        <f t="shared" si="1"/>
        <v>F</v>
      </c>
      <c r="I9" s="174" t="s">
        <v>347</v>
      </c>
      <c r="J9" s="171" t="s">
        <v>348</v>
      </c>
    </row>
    <row r="10" spans="1:10" ht="25.15" customHeight="1" x14ac:dyDescent="0.25">
      <c r="A10" s="272"/>
      <c r="B10" s="182" t="s">
        <v>23</v>
      </c>
      <c r="C10" s="17" t="s">
        <v>25</v>
      </c>
      <c r="D10" s="17"/>
      <c r="E10" s="17" t="s">
        <v>25</v>
      </c>
      <c r="F10" s="17"/>
      <c r="G10" s="5" t="str">
        <f t="shared" si="0"/>
        <v>NA</v>
      </c>
      <c r="H10" s="6" t="str">
        <f t="shared" si="1"/>
        <v/>
      </c>
      <c r="I10" s="171" t="s">
        <v>159</v>
      </c>
      <c r="J10" s="87"/>
    </row>
    <row r="11" spans="1:10" ht="203.45" customHeight="1" x14ac:dyDescent="0.25">
      <c r="A11" s="272"/>
      <c r="B11" s="182" t="s">
        <v>24</v>
      </c>
      <c r="C11" s="17" t="s">
        <v>28</v>
      </c>
      <c r="D11" s="17"/>
      <c r="E11" s="21" t="s">
        <v>14</v>
      </c>
      <c r="F11" s="17"/>
      <c r="G11" s="5" t="str">
        <f t="shared" si="0"/>
        <v>M</v>
      </c>
      <c r="H11" s="6" t="str">
        <f t="shared" si="1"/>
        <v/>
      </c>
      <c r="I11" s="116" t="s">
        <v>349</v>
      </c>
      <c r="J11" s="216" t="s">
        <v>35</v>
      </c>
    </row>
    <row r="12" spans="1:10" ht="139.9" customHeight="1" x14ac:dyDescent="0.25">
      <c r="A12" s="272"/>
      <c r="B12" s="182" t="s">
        <v>277</v>
      </c>
      <c r="C12" s="17" t="s">
        <v>14</v>
      </c>
      <c r="D12" s="17" t="s">
        <v>28</v>
      </c>
      <c r="E12" s="17" t="s">
        <v>14</v>
      </c>
      <c r="F12" s="17" t="s">
        <v>28</v>
      </c>
      <c r="G12" s="5" t="str">
        <f t="shared" si="0"/>
        <v>F</v>
      </c>
      <c r="H12" s="6" t="str">
        <f t="shared" si="1"/>
        <v>F</v>
      </c>
      <c r="I12" s="174" t="s">
        <v>411</v>
      </c>
      <c r="J12" s="171" t="s">
        <v>35</v>
      </c>
    </row>
    <row r="13" spans="1:10" ht="165" x14ac:dyDescent="0.25">
      <c r="A13" s="272"/>
      <c r="B13" s="182" t="s">
        <v>280</v>
      </c>
      <c r="C13" s="17" t="s">
        <v>19</v>
      </c>
      <c r="D13" s="17" t="s">
        <v>28</v>
      </c>
      <c r="E13" s="17" t="s">
        <v>19</v>
      </c>
      <c r="F13" s="17" t="s">
        <v>28</v>
      </c>
      <c r="G13" s="5" t="str">
        <f t="shared" si="0"/>
        <v>M</v>
      </c>
      <c r="H13" s="6" t="str">
        <f t="shared" si="1"/>
        <v>F</v>
      </c>
      <c r="I13" s="174" t="s">
        <v>350</v>
      </c>
      <c r="J13" s="171" t="s">
        <v>35</v>
      </c>
    </row>
    <row r="14" spans="1:10" ht="128.44999999999999" customHeight="1" x14ac:dyDescent="0.25">
      <c r="A14" s="322" t="s">
        <v>325</v>
      </c>
      <c r="B14" s="182" t="s">
        <v>27</v>
      </c>
      <c r="C14" s="17" t="s">
        <v>19</v>
      </c>
      <c r="D14" s="17" t="s">
        <v>28</v>
      </c>
      <c r="E14" s="17" t="s">
        <v>14</v>
      </c>
      <c r="F14" s="17" t="s">
        <v>28</v>
      </c>
      <c r="G14" s="5" t="str">
        <f t="shared" si="0"/>
        <v>F</v>
      </c>
      <c r="H14" s="6" t="str">
        <f t="shared" si="1"/>
        <v>F</v>
      </c>
      <c r="I14" s="174" t="s">
        <v>351</v>
      </c>
      <c r="J14" s="171" t="s">
        <v>35</v>
      </c>
    </row>
    <row r="15" spans="1:10" ht="60" x14ac:dyDescent="0.25">
      <c r="A15" s="323"/>
      <c r="B15" s="182" t="s">
        <v>29</v>
      </c>
      <c r="C15" s="204" t="s">
        <v>19</v>
      </c>
      <c r="D15" s="17" t="s">
        <v>28</v>
      </c>
      <c r="E15" s="203" t="s">
        <v>14</v>
      </c>
      <c r="F15" s="17" t="s">
        <v>28</v>
      </c>
      <c r="G15" s="5" t="str">
        <f t="shared" si="0"/>
        <v>F</v>
      </c>
      <c r="H15" s="6" t="str">
        <f t="shared" si="1"/>
        <v>F</v>
      </c>
      <c r="I15" s="205" t="s">
        <v>352</v>
      </c>
      <c r="J15" s="171" t="s">
        <v>35</v>
      </c>
    </row>
    <row r="17" spans="1:9" ht="103.15" customHeight="1" x14ac:dyDescent="0.25">
      <c r="A17" s="270"/>
      <c r="B17" s="307"/>
      <c r="C17" s="320"/>
      <c r="D17" s="321"/>
      <c r="E17" s="206"/>
      <c r="F17" s="181"/>
      <c r="G17" s="181"/>
      <c r="H17" s="180"/>
      <c r="I17" s="181"/>
    </row>
    <row r="18" spans="1:9" x14ac:dyDescent="0.25">
      <c r="A18" s="270"/>
      <c r="B18" s="307"/>
      <c r="C18" s="320"/>
      <c r="D18" s="321"/>
      <c r="E18" s="24"/>
      <c r="F18" s="181"/>
      <c r="G18" s="181"/>
      <c r="H18" s="180"/>
      <c r="I18" s="181"/>
    </row>
    <row r="19" spans="1:9" ht="57.4" customHeight="1" x14ac:dyDescent="0.25">
      <c r="A19" s="270"/>
      <c r="B19" s="307"/>
      <c r="C19" s="305"/>
      <c r="D19" s="307"/>
      <c r="E19" s="181"/>
      <c r="F19" s="181"/>
      <c r="G19" s="181"/>
      <c r="H19" s="180"/>
      <c r="I19" s="181"/>
    </row>
    <row r="20" spans="1:9" x14ac:dyDescent="0.25">
      <c r="A20" s="270"/>
      <c r="B20" s="307"/>
      <c r="C20" s="305"/>
      <c r="D20" s="307"/>
      <c r="E20" s="181"/>
      <c r="F20" s="181"/>
      <c r="G20" s="181"/>
      <c r="H20" s="180"/>
      <c r="I20" s="181"/>
    </row>
    <row r="21" spans="1:9" ht="28.9" customHeight="1" x14ac:dyDescent="0.25">
      <c r="A21" s="270"/>
      <c r="B21" s="307"/>
      <c r="C21" s="305"/>
      <c r="D21" s="307"/>
      <c r="E21" s="181"/>
      <c r="F21" s="181"/>
      <c r="G21" s="181"/>
      <c r="H21" s="180"/>
      <c r="I21" s="181"/>
    </row>
    <row r="22" spans="1:9" x14ac:dyDescent="0.25">
      <c r="A22" s="270"/>
      <c r="B22" s="307"/>
      <c r="C22" s="305"/>
      <c r="D22" s="307"/>
      <c r="E22" s="181"/>
      <c r="F22" s="181"/>
      <c r="G22" s="181"/>
      <c r="H22" s="180"/>
      <c r="I22" s="181"/>
    </row>
    <row r="23" spans="1:9" ht="115.15" customHeight="1" x14ac:dyDescent="0.25">
      <c r="A23" s="270"/>
      <c r="B23" s="306"/>
      <c r="C23" s="307"/>
      <c r="D23" s="307"/>
      <c r="E23" s="307"/>
      <c r="F23" s="307"/>
      <c r="G23" s="305"/>
      <c r="H23" s="307"/>
      <c r="I23" s="181"/>
    </row>
    <row r="24" spans="1:9" x14ac:dyDescent="0.25">
      <c r="A24" s="270"/>
      <c r="B24" s="306"/>
      <c r="C24" s="307"/>
      <c r="D24" s="307"/>
      <c r="E24" s="307"/>
      <c r="F24" s="307"/>
      <c r="G24" s="305"/>
      <c r="H24" s="307"/>
      <c r="I24" s="181"/>
    </row>
    <row r="25" spans="1:9" ht="129.4" customHeight="1" x14ac:dyDescent="0.25">
      <c r="A25" s="270"/>
      <c r="B25" s="306"/>
      <c r="F25" s="307"/>
      <c r="G25" s="305"/>
      <c r="H25" s="307"/>
      <c r="I25" s="181"/>
    </row>
    <row r="26" spans="1:9" x14ac:dyDescent="0.25">
      <c r="A26" s="270"/>
      <c r="B26" s="306"/>
      <c r="F26" s="307"/>
      <c r="G26" s="305"/>
      <c r="H26" s="307"/>
      <c r="I26" s="181"/>
    </row>
    <row r="27" spans="1:9" ht="129.4" customHeight="1" x14ac:dyDescent="0.25">
      <c r="A27" s="270"/>
      <c r="B27" s="306"/>
      <c r="F27" s="307"/>
      <c r="G27" s="305"/>
      <c r="H27" s="307"/>
      <c r="I27" s="181"/>
    </row>
    <row r="28" spans="1:9" x14ac:dyDescent="0.25">
      <c r="A28" s="270"/>
      <c r="B28" s="306"/>
      <c r="F28" s="307"/>
      <c r="G28" s="305"/>
      <c r="H28" s="307"/>
      <c r="I28" s="181"/>
    </row>
    <row r="29" spans="1:9" ht="14.65" customHeight="1" x14ac:dyDescent="0.25">
      <c r="A29" s="270"/>
      <c r="B29" s="306"/>
      <c r="F29" s="307"/>
      <c r="G29" s="305"/>
      <c r="H29" s="307"/>
      <c r="I29" s="181"/>
    </row>
    <row r="30" spans="1:9" x14ac:dyDescent="0.25">
      <c r="A30" s="270"/>
      <c r="B30" s="306"/>
      <c r="F30" s="307"/>
      <c r="G30" s="305"/>
      <c r="H30" s="307"/>
      <c r="I30" s="181"/>
    </row>
  </sheetData>
  <sheetProtection algorithmName="SHA-512" hashValue="9xFxn/GySEhujoBTj9p+URBAgYqJOEE/Y0A+e6vothz0GwFno/VFmxaYguI0M1upXeMLqNXO3+OYsIbnkLF6+w==" saltValue="bEWsDMi1SAh+PA0IVXNSHg==" spinCount="100000" sheet="1" objects="1" scenarios="1" formatCells="0" formatColumns="0" formatRows="0"/>
  <mergeCells count="38">
    <mergeCell ref="A17:A18"/>
    <mergeCell ref="B17:B18"/>
    <mergeCell ref="C17:C18"/>
    <mergeCell ref="D17:D18"/>
    <mergeCell ref="B1:J1"/>
    <mergeCell ref="B2:J2"/>
    <mergeCell ref="A4:A5"/>
    <mergeCell ref="A6:A13"/>
    <mergeCell ref="A14:A15"/>
    <mergeCell ref="A19:A20"/>
    <mergeCell ref="B19:B20"/>
    <mergeCell ref="C19:C20"/>
    <mergeCell ref="D19:D20"/>
    <mergeCell ref="A21:A22"/>
    <mergeCell ref="B21:B22"/>
    <mergeCell ref="C21:C22"/>
    <mergeCell ref="D21:D22"/>
    <mergeCell ref="B23:B24"/>
    <mergeCell ref="C23:C24"/>
    <mergeCell ref="D23:D24"/>
    <mergeCell ref="E23:E24"/>
    <mergeCell ref="F23:F24"/>
    <mergeCell ref="G27:G28"/>
    <mergeCell ref="H27:H28"/>
    <mergeCell ref="A29:A30"/>
    <mergeCell ref="B29:B30"/>
    <mergeCell ref="F29:F30"/>
    <mergeCell ref="G29:G30"/>
    <mergeCell ref="H29:H30"/>
    <mergeCell ref="A23:A28"/>
    <mergeCell ref="B27:B28"/>
    <mergeCell ref="F27:F28"/>
    <mergeCell ref="G23:G24"/>
    <mergeCell ref="H23:H24"/>
    <mergeCell ref="B25:B26"/>
    <mergeCell ref="F25:F26"/>
    <mergeCell ref="G25:G26"/>
    <mergeCell ref="H25:H26"/>
  </mergeCells>
  <dataValidations count="1">
    <dataValidation allowBlank="1" sqref="G1:H3 H4:H15 A17:XFD1048576 A1:F15 I1:XFD15"/>
  </dataValidations>
  <hyperlinks>
    <hyperlink ref="B1:J1" r:id="rId1" display="La roche infralittorale en mode très abrité (façade atlantique) "/>
    <hyperlink ref="B2" r:id="rId2"/>
    <hyperlink ref="B2:J2" r:id="rId3" display="Correspondances avec les autres typologies"/>
  </hyperlinks>
  <pageMargins left="0.7" right="0.7" top="0.75" bottom="0.75" header="0.3" footer="0.3"/>
  <pageSetup paperSize="9" scale="28" fitToHeight="0" orientation="landscape"/>
  <extLst>
    <ext xmlns:x14="http://schemas.microsoft.com/office/spreadsheetml/2009/9/main" uri="{78C0D931-6437-407d-A8EE-F0AAD7539E65}">
      <x14:conditionalFormattings>
        <x14:conditionalFormatting xmlns:xm="http://schemas.microsoft.com/office/excel/2006/main">
          <x14:cfRule type="containsText" priority="8" operator="containsText" id="{18E905FA-54F3-4B51-AF15-C3F9AE8E6497}">
            <xm:f>NOT(ISERROR(SEARCH("V",G4)))</xm:f>
            <xm:f>"V"</xm:f>
            <x14:dxf>
              <fill>
                <patternFill>
                  <bgColor theme="0" tint="-0.24994659260841701"/>
                </patternFill>
              </fill>
            </x14:dxf>
          </x14:cfRule>
          <x14:cfRule type="containsText" priority="9" operator="containsText" id="{BA7C2FAC-5799-45DA-8DAA-4C8EF3F368EF}">
            <xm:f>NOT(ISERROR(SEARCH("NA",G4)))</xm:f>
            <xm:f>"NA"</xm:f>
            <x14:dxf>
              <fill>
                <patternFill>
                  <bgColor theme="0"/>
                </patternFill>
              </fill>
            </x14:dxf>
          </x14:cfRule>
          <x14:cfRule type="beginsWith" priority="10" operator="beginsWith" id="{5245030A-FDB7-4C25-AF9C-351F18C8EA1B}">
            <xm:f>LEFT(G4,LEN("F"))="F"</xm:f>
            <xm:f>"F"</xm:f>
            <x14:dxf>
              <fill>
                <patternFill>
                  <bgColor rgb="FFCBDEF1"/>
                </patternFill>
              </fill>
            </x14:dxf>
          </x14:cfRule>
          <x14:cfRule type="containsText" priority="11" operator="containsText" id="{52967337-380A-4DBC-ABAA-2F0C9A9CE8D4}">
            <xm:f>NOT(ISERROR(SEARCH("M",G4)))</xm:f>
            <xm:f>"M"</xm:f>
            <x14:dxf>
              <fill>
                <patternFill>
                  <bgColor rgb="FFACB9CA"/>
                </patternFill>
              </fill>
            </x14:dxf>
          </x14:cfRule>
          <x14:cfRule type="containsText" priority="12" operator="containsText" id="{24F696F5-0FE6-4E78-941C-E14587E09BCA}">
            <xm:f>NOT(ISERROR(SEARCH("TH",G4)))</xm:f>
            <xm:f>"TH"</xm:f>
            <x14:dxf>
              <fill>
                <patternFill>
                  <bgColor rgb="FF004CBC"/>
                </patternFill>
              </fill>
            </x14:dxf>
          </x14:cfRule>
          <x14:cfRule type="containsText" priority="13" operator="containsText" id="{1752DD04-2D6C-4755-AACF-36A22CCED884}">
            <xm:f>NOT(ISERROR(SEARCH("H",G4)))</xm:f>
            <xm:f>"H"</xm:f>
            <x14:dxf>
              <fill>
                <patternFill>
                  <bgColor rgb="FF3276C8"/>
                </patternFill>
              </fill>
            </x14:dxf>
          </x14:cfRule>
          <x14:cfRule type="beginsWith" priority="14" operator="beginsWith" id="{A3CA8FEA-7FDB-422A-90BE-AA6B3CB36AEC}">
            <xm:f>LEFT(G4,LEN("TF"))="TF"</xm:f>
            <xm:f>"TF"</xm:f>
            <x14:dxf>
              <fill>
                <patternFill>
                  <bgColor rgb="FFE4EEF8"/>
                </patternFill>
              </fill>
            </x14:dxf>
          </x14:cfRule>
          <xm:sqref>G4:G9 G11:G15</xm:sqref>
        </x14:conditionalFormatting>
        <x14:conditionalFormatting xmlns:xm="http://schemas.microsoft.com/office/excel/2006/main">
          <x14:cfRule type="containsText" priority="1" operator="containsText" id="{979250C2-36EC-4E55-A7AD-6CA55F51DE3B}">
            <xm:f>NOT(ISERROR(SEARCH("V",G10)))</xm:f>
            <xm:f>"V"</xm:f>
            <x14:dxf>
              <fill>
                <patternFill>
                  <bgColor theme="0" tint="-0.24994659260841701"/>
                </patternFill>
              </fill>
            </x14:dxf>
          </x14:cfRule>
          <x14:cfRule type="containsText" priority="2" operator="containsText" id="{586F73E6-64F0-4259-B339-F164CF31F0DC}">
            <xm:f>NOT(ISERROR(SEARCH("NA",G10)))</xm:f>
            <xm:f>"NA"</xm:f>
            <x14:dxf>
              <fill>
                <patternFill>
                  <bgColor theme="0"/>
                </patternFill>
              </fill>
            </x14:dxf>
          </x14:cfRule>
          <x14:cfRule type="beginsWith" priority="3" operator="beginsWith" id="{D1ABA103-1380-4A8B-A7C5-1C7D860493FA}">
            <xm:f>LEFT(G10,LEN("F"))="F"</xm:f>
            <xm:f>"F"</xm:f>
            <x14:dxf>
              <fill>
                <patternFill>
                  <bgColor rgb="FFCBDEF1"/>
                </patternFill>
              </fill>
            </x14:dxf>
          </x14:cfRule>
          <x14:cfRule type="containsText" priority="4" operator="containsText" id="{2F50CDFD-95F6-4109-8A35-15FD9431DE01}">
            <xm:f>NOT(ISERROR(SEARCH("M",G10)))</xm:f>
            <xm:f>"M"</xm:f>
            <x14:dxf>
              <fill>
                <patternFill>
                  <bgColor rgb="FFACB9CA"/>
                </patternFill>
              </fill>
            </x14:dxf>
          </x14:cfRule>
          <x14:cfRule type="containsText" priority="5" operator="containsText" id="{98BFE827-1C25-4AE7-8FBE-7B7D8DF722FF}">
            <xm:f>NOT(ISERROR(SEARCH("TH",G10)))</xm:f>
            <xm:f>"TH"</xm:f>
            <x14:dxf>
              <fill>
                <patternFill>
                  <bgColor rgb="FF004CBC"/>
                </patternFill>
              </fill>
            </x14:dxf>
          </x14:cfRule>
          <x14:cfRule type="containsText" priority="6" operator="containsText" id="{A45C8C76-AE64-4923-B609-5CD67B95E786}">
            <xm:f>NOT(ISERROR(SEARCH("H",G10)))</xm:f>
            <xm:f>"H"</xm:f>
            <x14:dxf>
              <fill>
                <patternFill>
                  <bgColor rgb="FF3276C8"/>
                </patternFill>
              </fill>
            </x14:dxf>
          </x14:cfRule>
          <x14:cfRule type="beginsWith" priority="7" operator="beginsWith" id="{0A2A54A4-AC94-4C30-8C3F-D69EEFF8074C}">
            <xm:f>LEFT(G10,LEN("TF"))="TF"</xm:f>
            <xm:f>"TF"</xm:f>
            <x14:dxf>
              <fill>
                <patternFill>
                  <bgColor rgb="FFE4EEF8"/>
                </patternFill>
              </fill>
            </x14:dxf>
          </x14:cfRule>
          <xm:sqref>G10</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59" zoomScaleNormal="59" workbookViewId="0">
      <selection activeCell="J12" sqref="J12"/>
    </sheetView>
  </sheetViews>
  <sheetFormatPr baseColWidth="10" defaultColWidth="11.42578125" defaultRowHeight="15" x14ac:dyDescent="0.25"/>
  <cols>
    <col min="1" max="1" width="17.28515625" style="180" customWidth="1"/>
    <col min="2" max="2" width="20.7109375" style="181" bestFit="1" customWidth="1"/>
    <col min="3" max="3" width="6.140625" style="26" bestFit="1" customWidth="1"/>
    <col min="4" max="4" width="7.7109375" style="26" bestFit="1" customWidth="1"/>
    <col min="5" max="5" width="5.28515625" style="26" bestFit="1" customWidth="1"/>
    <col min="6" max="6" width="7.140625" style="26" bestFit="1" customWidth="1"/>
    <col min="7" max="7" width="6.7109375" style="26" bestFit="1" customWidth="1"/>
    <col min="8" max="8" width="8.42578125" style="26" bestFit="1" customWidth="1"/>
    <col min="9" max="9" width="81.42578125" style="180" customWidth="1"/>
    <col min="10" max="10" width="54.42578125" style="181" customWidth="1"/>
    <col min="11" max="11" width="64.42578125" style="180" customWidth="1"/>
    <col min="12" max="12" width="249.42578125" style="181" customWidth="1"/>
    <col min="13" max="16384" width="11.42578125" style="181"/>
  </cols>
  <sheetData>
    <row r="1" spans="1:11" ht="21" x14ac:dyDescent="0.25">
      <c r="A1" s="61" t="s">
        <v>354</v>
      </c>
      <c r="B1" s="254" t="s">
        <v>355</v>
      </c>
      <c r="C1" s="254"/>
      <c r="D1" s="254"/>
      <c r="E1" s="254"/>
      <c r="F1" s="254"/>
      <c r="G1" s="254"/>
      <c r="H1" s="254"/>
      <c r="I1" s="254"/>
      <c r="J1" s="254"/>
    </row>
    <row r="2" spans="1:11" ht="21" x14ac:dyDescent="0.25">
      <c r="A2" s="61"/>
      <c r="B2" s="229" t="s">
        <v>0</v>
      </c>
      <c r="C2" s="299"/>
      <c r="D2" s="299"/>
      <c r="E2" s="299"/>
      <c r="F2" s="299"/>
      <c r="G2" s="299"/>
      <c r="H2" s="299"/>
      <c r="I2" s="299"/>
      <c r="J2" s="299"/>
    </row>
    <row r="3" spans="1:11" s="173" customFormat="1" ht="30" x14ac:dyDescent="0.25">
      <c r="A3" s="1" t="s">
        <v>1</v>
      </c>
      <c r="B3" s="2" t="s">
        <v>2</v>
      </c>
      <c r="C3" s="3" t="s">
        <v>3</v>
      </c>
      <c r="D3" s="3" t="s">
        <v>4</v>
      </c>
      <c r="E3" s="3" t="s">
        <v>5</v>
      </c>
      <c r="F3" s="3" t="s">
        <v>6</v>
      </c>
      <c r="G3" s="4" t="s">
        <v>7</v>
      </c>
      <c r="H3" s="4" t="s">
        <v>8</v>
      </c>
      <c r="I3" s="1" t="s">
        <v>9</v>
      </c>
      <c r="J3" s="1" t="s">
        <v>10</v>
      </c>
      <c r="K3" s="172"/>
    </row>
    <row r="4" spans="1:11" ht="60" customHeight="1" x14ac:dyDescent="0.25">
      <c r="A4" s="272" t="s">
        <v>314</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71" t="s">
        <v>16</v>
      </c>
    </row>
    <row r="5" spans="1:11" ht="59.65"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270</v>
      </c>
      <c r="J5" s="171" t="s">
        <v>16</v>
      </c>
    </row>
    <row r="6" spans="1:11" ht="114.6" customHeight="1" x14ac:dyDescent="0.25">
      <c r="A6" s="272" t="s">
        <v>359</v>
      </c>
      <c r="B6" s="182" t="s">
        <v>299</v>
      </c>
      <c r="C6" s="17" t="s">
        <v>13</v>
      </c>
      <c r="D6" s="17" t="s">
        <v>14</v>
      </c>
      <c r="E6" s="17" t="s">
        <v>34</v>
      </c>
      <c r="F6" s="17" t="s">
        <v>28</v>
      </c>
      <c r="G6" s="5" t="str">
        <f t="shared" si="0"/>
        <v>V</v>
      </c>
      <c r="H6" s="6" t="str">
        <f t="shared" si="1"/>
        <v>F</v>
      </c>
      <c r="I6" s="174" t="s">
        <v>356</v>
      </c>
      <c r="J6" s="171" t="s">
        <v>290</v>
      </c>
    </row>
    <row r="7" spans="1:11" ht="30" x14ac:dyDescent="0.25">
      <c r="A7" s="272"/>
      <c r="B7" s="20" t="s">
        <v>20</v>
      </c>
      <c r="C7" s="21" t="s">
        <v>14</v>
      </c>
      <c r="D7" s="17" t="s">
        <v>28</v>
      </c>
      <c r="E7" s="21" t="s">
        <v>14</v>
      </c>
      <c r="F7" s="17" t="s">
        <v>28</v>
      </c>
      <c r="G7" s="5" t="str">
        <f t="shared" si="0"/>
        <v>F</v>
      </c>
      <c r="H7" s="6" t="str">
        <f t="shared" si="1"/>
        <v>F</v>
      </c>
      <c r="I7" s="174" t="s">
        <v>360</v>
      </c>
      <c r="J7" s="171" t="s">
        <v>35</v>
      </c>
    </row>
    <row r="8" spans="1:11" ht="105.6" customHeight="1" x14ac:dyDescent="0.25">
      <c r="A8" s="272"/>
      <c r="B8" s="182" t="s">
        <v>275</v>
      </c>
      <c r="C8" s="17" t="s">
        <v>13</v>
      </c>
      <c r="D8" s="17" t="s">
        <v>28</v>
      </c>
      <c r="E8" s="17" t="s">
        <v>14</v>
      </c>
      <c r="F8" s="17" t="s">
        <v>19</v>
      </c>
      <c r="G8" s="5" t="str">
        <f t="shared" si="0"/>
        <v>M</v>
      </c>
      <c r="H8" s="6" t="str">
        <f t="shared" si="1"/>
        <v>F</v>
      </c>
      <c r="I8" s="174" t="s">
        <v>400</v>
      </c>
      <c r="J8" s="171" t="s">
        <v>491</v>
      </c>
    </row>
    <row r="9" spans="1:11" ht="30" x14ac:dyDescent="0.25">
      <c r="A9" s="272"/>
      <c r="B9" s="182" t="s">
        <v>22</v>
      </c>
      <c r="C9" s="93" t="s">
        <v>25</v>
      </c>
      <c r="D9" s="81"/>
      <c r="E9" s="93" t="s">
        <v>25</v>
      </c>
      <c r="F9" s="169"/>
      <c r="G9" s="5" t="str">
        <f>IF(AND(C9="F",E9="F"),"H",IF(AND(C9="F",E9="A"),"H",IF(AND(C9="A",E9="F"),"H",IF(AND(C9="A",E9="M"),"H",IF(AND(C9="A",E9="A"),"TH",IF(AND(C9="A",E9="H"),"M",IF(AND(C9="A",E9="TH"),"F",IF(AND(C9="F",E9="M"),"M",IF(AND(C9="F",E9="H"),"M",IF(AND(C9="F",E9="TH"),"F",IF(AND(C9="M",E9="A"),"H",IF(AND(C9="M",E9="F"),"M",IF(AND(C9="M",E9="M"),"M",IF(AND(C9="M",E9="H"),"F",IF(AND(C9="M",E9="TH"),"F",IF(AND(C9="H",E9="A"),"M",IF(AND(C9="H",E9="F"),"M",IF(AND(C9="H",E9="M"),"F",IF(AND(C9="H",E9="H"),"F",IF(AND(C9="H",E9="TH"),"TF",IF(OR(C9="NA",E9="NA"),"NA","V")))))))))))))))))))))</f>
        <v>NA</v>
      </c>
      <c r="H9" s="6" t="str">
        <f t="shared" si="1"/>
        <v/>
      </c>
      <c r="I9" s="171" t="s">
        <v>159</v>
      </c>
      <c r="J9" s="171"/>
    </row>
    <row r="10" spans="1:11" ht="30" x14ac:dyDescent="0.25">
      <c r="A10" s="272"/>
      <c r="B10" s="182" t="s">
        <v>23</v>
      </c>
      <c r="C10" s="93" t="s">
        <v>25</v>
      </c>
      <c r="D10" s="81"/>
      <c r="E10" s="93" t="s">
        <v>25</v>
      </c>
      <c r="F10" s="169"/>
      <c r="G10" s="5" t="str">
        <f>IF(AND(C10="F",E10="F"),"H",IF(AND(C10="F",E10="A"),"H",IF(AND(C10="A",E10="F"),"H",IF(AND(C10="A",E10="M"),"H",IF(AND(C10="A",E10="A"),"TH",IF(AND(C10="A",E10="H"),"M",IF(AND(C10="A",E10="TH"),"F",IF(AND(C10="F",E10="M"),"M",IF(AND(C10="F",E10="H"),"M",IF(AND(C10="F",E10="TH"),"F",IF(AND(C10="M",E10="A"),"H",IF(AND(C10="M",E10="F"),"M",IF(AND(C10="M",E10="M"),"M",IF(AND(C10="M",E10="H"),"F",IF(AND(C10="M",E10="TH"),"F",IF(AND(C10="H",E10="A"),"M",IF(AND(C10="H",E10="F"),"M",IF(AND(C10="H",E10="M"),"F",IF(AND(C10="H",E10="H"),"F",IF(AND(C10="H",E10="TH"),"TF",IF(OR(C10="NA",E10="NA"),"NA","V")))))))))))))))))))))</f>
        <v>NA</v>
      </c>
      <c r="H10" s="6" t="str">
        <f t="shared" si="1"/>
        <v/>
      </c>
      <c r="I10" s="171" t="s">
        <v>159</v>
      </c>
      <c r="J10" s="171"/>
    </row>
    <row r="11" spans="1:11" ht="30" x14ac:dyDescent="0.25">
      <c r="A11" s="272"/>
      <c r="B11" s="182" t="s">
        <v>24</v>
      </c>
      <c r="C11" s="93" t="s">
        <v>25</v>
      </c>
      <c r="D11" s="81"/>
      <c r="E11" s="93" t="s">
        <v>25</v>
      </c>
      <c r="F11" s="169"/>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NA</v>
      </c>
      <c r="H11" s="6" t="str">
        <f t="shared" si="1"/>
        <v/>
      </c>
      <c r="I11" s="171" t="s">
        <v>159</v>
      </c>
      <c r="J11" s="171"/>
    </row>
    <row r="12" spans="1:11" ht="195" x14ac:dyDescent="0.25">
      <c r="A12" s="272"/>
      <c r="B12" s="182" t="s">
        <v>277</v>
      </c>
      <c r="C12" s="17" t="s">
        <v>19</v>
      </c>
      <c r="D12" s="17" t="s">
        <v>19</v>
      </c>
      <c r="E12" s="17" t="s">
        <v>14</v>
      </c>
      <c r="F12" s="17" t="s">
        <v>19</v>
      </c>
      <c r="G12" s="5" t="str">
        <f t="shared" si="0"/>
        <v>F</v>
      </c>
      <c r="H12" s="6" t="str">
        <f t="shared" si="1"/>
        <v>M</v>
      </c>
      <c r="I12" s="23" t="s">
        <v>412</v>
      </c>
      <c r="J12" s="171" t="s">
        <v>492</v>
      </c>
    </row>
    <row r="13" spans="1:11" ht="195" x14ac:dyDescent="0.25">
      <c r="A13" s="272"/>
      <c r="B13" s="182" t="s">
        <v>280</v>
      </c>
      <c r="C13" s="17" t="s">
        <v>28</v>
      </c>
      <c r="D13" s="17" t="s">
        <v>19</v>
      </c>
      <c r="E13" s="17" t="s">
        <v>14</v>
      </c>
      <c r="F13" s="17" t="s">
        <v>19</v>
      </c>
      <c r="G13" s="5" t="str">
        <f t="shared" si="0"/>
        <v>M</v>
      </c>
      <c r="H13" s="6" t="str">
        <f t="shared" si="1"/>
        <v>M</v>
      </c>
      <c r="I13" s="23" t="s">
        <v>413</v>
      </c>
      <c r="J13" s="171" t="s">
        <v>492</v>
      </c>
      <c r="K13" s="188"/>
    </row>
    <row r="14" spans="1:11" ht="102.6" customHeight="1" x14ac:dyDescent="0.25">
      <c r="A14" s="322" t="s">
        <v>325</v>
      </c>
      <c r="B14" s="182" t="s">
        <v>27</v>
      </c>
      <c r="C14" s="17" t="s">
        <v>19</v>
      </c>
      <c r="D14" s="17" t="s">
        <v>19</v>
      </c>
      <c r="E14" s="17" t="s">
        <v>14</v>
      </c>
      <c r="F14" s="17" t="s">
        <v>19</v>
      </c>
      <c r="G14" s="5" t="str">
        <f t="shared" si="0"/>
        <v>F</v>
      </c>
      <c r="H14" s="6" t="str">
        <f t="shared" si="1"/>
        <v>M</v>
      </c>
      <c r="I14" s="171" t="s">
        <v>357</v>
      </c>
      <c r="J14" s="171" t="s">
        <v>491</v>
      </c>
    </row>
    <row r="15" spans="1:11" ht="122.45" customHeight="1" x14ac:dyDescent="0.25">
      <c r="A15" s="323"/>
      <c r="B15" s="182" t="s">
        <v>29</v>
      </c>
      <c r="C15" s="203" t="s">
        <v>19</v>
      </c>
      <c r="D15" s="17" t="s">
        <v>19</v>
      </c>
      <c r="E15" s="203" t="s">
        <v>14</v>
      </c>
      <c r="F15" s="17" t="s">
        <v>19</v>
      </c>
      <c r="G15" s="5" t="str">
        <f t="shared" si="0"/>
        <v>F</v>
      </c>
      <c r="H15" s="6" t="str">
        <f t="shared" si="1"/>
        <v>M</v>
      </c>
      <c r="I15" s="207" t="s">
        <v>358</v>
      </c>
      <c r="J15" s="171" t="s">
        <v>491</v>
      </c>
    </row>
    <row r="23" spans="2:9" x14ac:dyDescent="0.25">
      <c r="B23" s="185"/>
      <c r="C23" s="180"/>
      <c r="D23" s="180"/>
      <c r="E23" s="180"/>
      <c r="F23" s="180"/>
      <c r="G23" s="185"/>
      <c r="H23" s="180"/>
      <c r="I23" s="181"/>
    </row>
  </sheetData>
  <sheetProtection algorithmName="SHA-512" hashValue="j+v/PwNTIwRkaTNICFU3EiMGij7iZlyynhCrvz0nOcjK3AVLhTqejD5eThs4brym86NNjEX/ZKmnNv/C6PkVSg==" saltValue="KEiv0XaHWB15OgFgd2KjrQ==" spinCount="100000" sheet="1" objects="1" scenarios="1" formatCells="0" formatColumns="0" formatRows="0"/>
  <mergeCells count="5">
    <mergeCell ref="B1:J1"/>
    <mergeCell ref="B2:J2"/>
    <mergeCell ref="A4:A5"/>
    <mergeCell ref="A6:A13"/>
    <mergeCell ref="A14:A15"/>
  </mergeCells>
  <dataValidations count="1">
    <dataValidation allowBlank="1" sqref="G1:H3 I1:I8 H4:H8 A1:F15 H9:I15 J1:J15 K1:K12 L1:XFD15 K14:K15 A23:XFD1048576"/>
  </dataValidations>
  <hyperlinks>
    <hyperlink ref="B1:J1" r:id="rId1" display="La roche infralittorale à algues photophiles (Méditerranée)"/>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53CAEB2A-7A84-4372-80FB-C3B09B9BD8A1}">
            <xm:f>NOT(ISERROR(SEARCH("V",G9)))</xm:f>
            <xm:f>"V"</xm:f>
            <x14:dxf>
              <fill>
                <patternFill>
                  <bgColor theme="0" tint="-0.24994659260841701"/>
                </patternFill>
              </fill>
            </x14:dxf>
          </x14:cfRule>
          <x14:cfRule type="containsText" priority="9" operator="containsText" id="{E909F563-F217-4965-8D87-1A4A012E4CAC}">
            <xm:f>NOT(ISERROR(SEARCH("NA",G9)))</xm:f>
            <xm:f>"NA"</xm:f>
            <x14:dxf>
              <fill>
                <patternFill>
                  <bgColor theme="0"/>
                </patternFill>
              </fill>
            </x14:dxf>
          </x14:cfRule>
          <x14:cfRule type="beginsWith" priority="10" operator="beginsWith" id="{E1933B1D-472D-4191-9217-74A768E2EFE0}">
            <xm:f>LEFT(G9,LEN("F"))="F"</xm:f>
            <xm:f>"F"</xm:f>
            <x14:dxf>
              <fill>
                <patternFill>
                  <bgColor rgb="FFCBDEF1"/>
                </patternFill>
              </fill>
            </x14:dxf>
          </x14:cfRule>
          <x14:cfRule type="containsText" priority="11" operator="containsText" id="{C26D206F-C5A2-4D28-BC2A-E3185750CC0D}">
            <xm:f>NOT(ISERROR(SEARCH("M",G9)))</xm:f>
            <xm:f>"M"</xm:f>
            <x14:dxf>
              <fill>
                <patternFill>
                  <bgColor rgb="FFACB9CA"/>
                </patternFill>
              </fill>
            </x14:dxf>
          </x14:cfRule>
          <x14:cfRule type="containsText" priority="12" operator="containsText" id="{FBC1FF1E-41B8-41C8-A861-B095BF1FFD86}">
            <xm:f>NOT(ISERROR(SEARCH("TH",G9)))</xm:f>
            <xm:f>"TH"</xm:f>
            <x14:dxf>
              <fill>
                <patternFill>
                  <bgColor rgb="FF004CBC"/>
                </patternFill>
              </fill>
            </x14:dxf>
          </x14:cfRule>
          <x14:cfRule type="containsText" priority="13" operator="containsText" id="{769CB1CB-D90B-4D9F-9092-8E80CE54CB35}">
            <xm:f>NOT(ISERROR(SEARCH("H",G9)))</xm:f>
            <xm:f>"H"</xm:f>
            <x14:dxf>
              <fill>
                <patternFill>
                  <bgColor rgb="FF3276C8"/>
                </patternFill>
              </fill>
            </x14:dxf>
          </x14:cfRule>
          <x14:cfRule type="beginsWith" priority="14" operator="beginsWith" id="{5F447894-A238-41A3-A142-A084B3EB5B61}">
            <xm:f>LEFT(G9,LEN("TF"))="TF"</xm:f>
            <xm:f>"TF"</xm:f>
            <x14:dxf>
              <fill>
                <patternFill>
                  <bgColor rgb="FFE4EEF8"/>
                </patternFill>
              </fill>
            </x14:dxf>
          </x14:cfRule>
          <xm:sqref>G9</xm:sqref>
        </x14:conditionalFormatting>
        <x14:conditionalFormatting xmlns:xm="http://schemas.microsoft.com/office/excel/2006/main">
          <x14:cfRule type="containsText" priority="15" operator="containsText" id="{9D1F6241-5933-47A3-834D-5582252B33F0}">
            <xm:f>NOT(ISERROR(SEARCH("V",G4)))</xm:f>
            <xm:f>"V"</xm:f>
            <x14:dxf>
              <fill>
                <patternFill>
                  <bgColor theme="0" tint="-0.24994659260841701"/>
                </patternFill>
              </fill>
            </x14:dxf>
          </x14:cfRule>
          <x14:cfRule type="containsText" priority="16" operator="containsText" id="{6DD90647-0C29-4A8E-ACF7-74FCDC468313}">
            <xm:f>NOT(ISERROR(SEARCH("NA",G4)))</xm:f>
            <xm:f>"NA"</xm:f>
            <x14:dxf>
              <fill>
                <patternFill>
                  <bgColor theme="0"/>
                </patternFill>
              </fill>
            </x14:dxf>
          </x14:cfRule>
          <x14:cfRule type="beginsWith" priority="17" operator="beginsWith" id="{11CAC5E5-909B-495B-BAD8-AEE3C9F18D34}">
            <xm:f>LEFT(G4,LEN("F"))="F"</xm:f>
            <xm:f>"F"</xm:f>
            <x14:dxf>
              <fill>
                <patternFill>
                  <bgColor rgb="FFCBDEF1"/>
                </patternFill>
              </fill>
            </x14:dxf>
          </x14:cfRule>
          <x14:cfRule type="containsText" priority="18" operator="containsText" id="{A7568008-0CA7-4D34-9A91-F3F5372A6C9E}">
            <xm:f>NOT(ISERROR(SEARCH("M",G4)))</xm:f>
            <xm:f>"M"</xm:f>
            <x14:dxf>
              <fill>
                <patternFill>
                  <bgColor rgb="FFACB9CA"/>
                </patternFill>
              </fill>
            </x14:dxf>
          </x14:cfRule>
          <x14:cfRule type="containsText" priority="19" operator="containsText" id="{5A121A35-229A-4006-989F-700589AD8623}">
            <xm:f>NOT(ISERROR(SEARCH("TH",G4)))</xm:f>
            <xm:f>"TH"</xm:f>
            <x14:dxf>
              <fill>
                <patternFill>
                  <bgColor rgb="FF004CBC"/>
                </patternFill>
              </fill>
            </x14:dxf>
          </x14:cfRule>
          <x14:cfRule type="containsText" priority="20" operator="containsText" id="{FD5DCE4C-8B95-459F-AC6B-A64642109BF3}">
            <xm:f>NOT(ISERROR(SEARCH("H",G4)))</xm:f>
            <xm:f>"H"</xm:f>
            <x14:dxf>
              <fill>
                <patternFill>
                  <bgColor rgb="FF3276C8"/>
                </patternFill>
              </fill>
            </x14:dxf>
          </x14:cfRule>
          <x14:cfRule type="beginsWith" priority="21" operator="beginsWith" id="{3E515895-A7CF-4902-B7BA-6CF048A0C4B5}">
            <xm:f>LEFT(G4,LEN("TF"))="TF"</xm:f>
            <xm:f>"TF"</xm:f>
            <x14:dxf>
              <fill>
                <patternFill>
                  <bgColor rgb="FFE4EEF8"/>
                </patternFill>
              </fill>
            </x14:dxf>
          </x14:cfRule>
          <xm:sqref>G4:G8 G12:G15</xm:sqref>
        </x14:conditionalFormatting>
        <x14:conditionalFormatting xmlns:xm="http://schemas.microsoft.com/office/excel/2006/main">
          <x14:cfRule type="containsText" priority="1" operator="containsText" id="{9EDDCD21-30D9-41D1-9816-CFF3434F43E4}">
            <xm:f>NOT(ISERROR(SEARCH("V",G10)))</xm:f>
            <xm:f>"V"</xm:f>
            <x14:dxf>
              <fill>
                <patternFill>
                  <bgColor theme="0" tint="-0.24994659260841701"/>
                </patternFill>
              </fill>
            </x14:dxf>
          </x14:cfRule>
          <x14:cfRule type="containsText" priority="2" operator="containsText" id="{A677ECC9-2253-48E2-8ACB-DBB3CE624525}">
            <xm:f>NOT(ISERROR(SEARCH("NA",G10)))</xm:f>
            <xm:f>"NA"</xm:f>
            <x14:dxf>
              <fill>
                <patternFill>
                  <bgColor theme="0"/>
                </patternFill>
              </fill>
            </x14:dxf>
          </x14:cfRule>
          <x14:cfRule type="beginsWith" priority="3" operator="beginsWith" id="{A34C7C9C-8FBF-4521-91AC-014D0BFE5E08}">
            <xm:f>LEFT(G10,LEN("F"))="F"</xm:f>
            <xm:f>"F"</xm:f>
            <x14:dxf>
              <fill>
                <patternFill>
                  <bgColor rgb="FFCBDEF1"/>
                </patternFill>
              </fill>
            </x14:dxf>
          </x14:cfRule>
          <x14:cfRule type="containsText" priority="4" operator="containsText" id="{6CDBBBF0-65AD-4A51-97A1-90E4AA6383FB}">
            <xm:f>NOT(ISERROR(SEARCH("M",G10)))</xm:f>
            <xm:f>"M"</xm:f>
            <x14:dxf>
              <fill>
                <patternFill>
                  <bgColor rgb="FFACB9CA"/>
                </patternFill>
              </fill>
            </x14:dxf>
          </x14:cfRule>
          <x14:cfRule type="containsText" priority="5" operator="containsText" id="{48FD87D2-B617-4EE0-8A25-93571DCF8178}">
            <xm:f>NOT(ISERROR(SEARCH("TH",G10)))</xm:f>
            <xm:f>"TH"</xm:f>
            <x14:dxf>
              <fill>
                <patternFill>
                  <bgColor rgb="FF004CBC"/>
                </patternFill>
              </fill>
            </x14:dxf>
          </x14:cfRule>
          <x14:cfRule type="containsText" priority="6" operator="containsText" id="{DE6F2071-6448-4CD1-A125-8D749E967F01}">
            <xm:f>NOT(ISERROR(SEARCH("H",G10)))</xm:f>
            <xm:f>"H"</xm:f>
            <x14:dxf>
              <fill>
                <patternFill>
                  <bgColor rgb="FF3276C8"/>
                </patternFill>
              </fill>
            </x14:dxf>
          </x14:cfRule>
          <x14:cfRule type="beginsWith" priority="7" operator="beginsWith" id="{AD976916-762B-4F1E-A085-75A1C8446F24}">
            <xm:f>LEFT(G10,LEN("TF"))="TF"</xm:f>
            <xm:f>"TF"</xm:f>
            <x14:dxf>
              <fill>
                <patternFill>
                  <bgColor rgb="FFE4EEF8"/>
                </patternFill>
              </fill>
            </x14:dxf>
          </x14:cfRule>
          <xm:sqref>G10:G11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60" zoomScaleNormal="60" workbookViewId="0">
      <selection activeCell="J15" sqref="J15"/>
    </sheetView>
  </sheetViews>
  <sheetFormatPr baseColWidth="10" defaultColWidth="11.42578125" defaultRowHeight="15" x14ac:dyDescent="0.25"/>
  <cols>
    <col min="1" max="1" width="17.28515625" style="180" customWidth="1"/>
    <col min="2" max="2" width="20.7109375" style="181" bestFit="1" customWidth="1"/>
    <col min="3" max="3" width="8.7109375" style="26" bestFit="1" customWidth="1"/>
    <col min="4" max="4" width="11.28515625" style="26" bestFit="1" customWidth="1"/>
    <col min="5" max="5" width="7.7109375" style="26" bestFit="1" customWidth="1"/>
    <col min="6" max="6" width="10.7109375" style="26" bestFit="1" customWidth="1"/>
    <col min="7" max="7" width="10" style="26" bestFit="1" customWidth="1"/>
    <col min="8" max="8" width="12.7109375" style="26" bestFit="1" customWidth="1"/>
    <col min="9" max="9" width="81.42578125" style="180" customWidth="1"/>
    <col min="10" max="10" width="52.28515625" style="181" customWidth="1"/>
    <col min="11" max="16384" width="11.42578125" style="181"/>
  </cols>
  <sheetData>
    <row r="1" spans="1:11" ht="21" x14ac:dyDescent="0.25">
      <c r="A1" s="61" t="s">
        <v>361</v>
      </c>
      <c r="B1" s="254" t="s">
        <v>362</v>
      </c>
      <c r="C1" s="254"/>
      <c r="D1" s="254"/>
      <c r="E1" s="254"/>
      <c r="F1" s="254"/>
      <c r="G1" s="254"/>
      <c r="H1" s="254"/>
      <c r="I1" s="254"/>
      <c r="J1" s="254"/>
    </row>
    <row r="2" spans="1:11" ht="21" x14ac:dyDescent="0.25">
      <c r="A2" s="61"/>
      <c r="B2" s="229" t="s">
        <v>0</v>
      </c>
      <c r="C2" s="299"/>
      <c r="D2" s="299"/>
      <c r="E2" s="299"/>
      <c r="F2" s="299"/>
      <c r="G2" s="299"/>
      <c r="H2" s="299"/>
      <c r="I2" s="299"/>
      <c r="J2" s="299"/>
    </row>
    <row r="3" spans="1:11" s="173" customFormat="1" x14ac:dyDescent="0.25">
      <c r="A3" s="1" t="s">
        <v>1</v>
      </c>
      <c r="B3" s="2" t="s">
        <v>2</v>
      </c>
      <c r="C3" s="3" t="s">
        <v>3</v>
      </c>
      <c r="D3" s="3" t="s">
        <v>4</v>
      </c>
      <c r="E3" s="3" t="s">
        <v>5</v>
      </c>
      <c r="F3" s="3" t="s">
        <v>6</v>
      </c>
      <c r="G3" s="4" t="s">
        <v>7</v>
      </c>
      <c r="H3" s="4" t="s">
        <v>8</v>
      </c>
      <c r="I3" s="1" t="s">
        <v>9</v>
      </c>
      <c r="J3" s="1" t="s">
        <v>10</v>
      </c>
    </row>
    <row r="4" spans="1:11" ht="60" customHeight="1" x14ac:dyDescent="0.25">
      <c r="A4" s="272" t="s">
        <v>314</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71" t="s">
        <v>16</v>
      </c>
    </row>
    <row r="5" spans="1:11" ht="59.65"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23" t="s">
        <v>270</v>
      </c>
      <c r="J5" s="171" t="s">
        <v>16</v>
      </c>
    </row>
    <row r="6" spans="1:11" ht="142.15" customHeight="1" x14ac:dyDescent="0.25">
      <c r="A6" s="272" t="s">
        <v>353</v>
      </c>
      <c r="B6" s="182" t="s">
        <v>299</v>
      </c>
      <c r="C6" s="17" t="s">
        <v>13</v>
      </c>
      <c r="D6" s="17" t="s">
        <v>14</v>
      </c>
      <c r="E6" s="17" t="s">
        <v>19</v>
      </c>
      <c r="F6" s="17" t="s">
        <v>14</v>
      </c>
      <c r="G6" s="5" t="str">
        <f t="shared" si="0"/>
        <v>H</v>
      </c>
      <c r="H6" s="6" t="str">
        <f t="shared" si="1"/>
        <v>H</v>
      </c>
      <c r="I6" s="174" t="s">
        <v>363</v>
      </c>
      <c r="J6" s="171" t="s">
        <v>495</v>
      </c>
    </row>
    <row r="7" spans="1:11" ht="45" x14ac:dyDescent="0.25">
      <c r="A7" s="272"/>
      <c r="B7" s="20" t="s">
        <v>20</v>
      </c>
      <c r="C7" s="21" t="s">
        <v>14</v>
      </c>
      <c r="D7" s="17" t="s">
        <v>28</v>
      </c>
      <c r="E7" s="21" t="s">
        <v>14</v>
      </c>
      <c r="F7" s="17" t="s">
        <v>28</v>
      </c>
      <c r="G7" s="5" t="str">
        <f t="shared" si="0"/>
        <v>F</v>
      </c>
      <c r="H7" s="6" t="str">
        <f t="shared" si="1"/>
        <v>F</v>
      </c>
      <c r="I7" s="23" t="s">
        <v>364</v>
      </c>
      <c r="J7" s="171" t="s">
        <v>496</v>
      </c>
    </row>
    <row r="8" spans="1:11" ht="180.6" customHeight="1" x14ac:dyDescent="0.25">
      <c r="A8" s="272"/>
      <c r="B8" s="182" t="s">
        <v>275</v>
      </c>
      <c r="C8" s="17" t="s">
        <v>28</v>
      </c>
      <c r="D8" s="17" t="s">
        <v>14</v>
      </c>
      <c r="E8" s="17" t="s">
        <v>14</v>
      </c>
      <c r="F8" s="17" t="s">
        <v>14</v>
      </c>
      <c r="G8" s="5" t="str">
        <f t="shared" si="0"/>
        <v>M</v>
      </c>
      <c r="H8" s="6" t="str">
        <f t="shared" si="1"/>
        <v>H</v>
      </c>
      <c r="I8" s="174" t="s">
        <v>365</v>
      </c>
      <c r="J8" s="171" t="s">
        <v>497</v>
      </c>
    </row>
    <row r="9" spans="1:11" ht="32.450000000000003" customHeight="1" x14ac:dyDescent="0.25">
      <c r="A9" s="272"/>
      <c r="B9" s="182" t="s">
        <v>22</v>
      </c>
      <c r="C9" s="93" t="s">
        <v>25</v>
      </c>
      <c r="D9" s="81"/>
      <c r="E9" s="93" t="s">
        <v>25</v>
      </c>
      <c r="F9" s="169"/>
      <c r="G9" s="5" t="str">
        <f>IF(AND(C9="F",E9="F"),"H",IF(AND(C9="F",E9="A"),"H",IF(AND(C9="A",E9="F"),"H",IF(AND(C9="A",E9="M"),"H",IF(AND(C9="A",E9="A"),"TH",IF(AND(C9="A",E9="H"),"M",IF(AND(C9="A",E9="TH"),"F",IF(AND(C9="F",E9="M"),"M",IF(AND(C9="F",E9="H"),"M",IF(AND(C9="F",E9="TH"),"F",IF(AND(C9="M",E9="A"),"H",IF(AND(C9="M",E9="F"),"M",IF(AND(C9="M",E9="M"),"M",IF(AND(C9="M",E9="H"),"F",IF(AND(C9="M",E9="TH"),"F",IF(AND(C9="H",E9="A"),"M",IF(AND(C9="H",E9="F"),"M",IF(AND(C9="H",E9="M"),"F",IF(AND(C9="H",E9="H"),"F",IF(AND(C9="H",E9="TH"),"TF",IF(OR(C9="NA",E9="NA"),"NA","V")))))))))))))))))))))</f>
        <v>NA</v>
      </c>
      <c r="H9" s="6" t="str">
        <f t="shared" si="1"/>
        <v/>
      </c>
      <c r="I9" s="171" t="s">
        <v>159</v>
      </c>
      <c r="J9" s="171"/>
    </row>
    <row r="10" spans="1:11" ht="39" customHeight="1" x14ac:dyDescent="0.25">
      <c r="A10" s="272"/>
      <c r="B10" s="182" t="s">
        <v>23</v>
      </c>
      <c r="C10" s="93" t="s">
        <v>25</v>
      </c>
      <c r="D10" s="81"/>
      <c r="E10" s="93" t="s">
        <v>25</v>
      </c>
      <c r="F10" s="169"/>
      <c r="G10" s="5" t="str">
        <f>IF(AND(C10="F",E10="F"),"H",IF(AND(C10="F",E10="A"),"H",IF(AND(C10="A",E10="F"),"H",IF(AND(C10="A",E10="M"),"H",IF(AND(C10="A",E10="A"),"TH",IF(AND(C10="A",E10="H"),"M",IF(AND(C10="A",E10="TH"),"F",IF(AND(C10="F",E10="M"),"M",IF(AND(C10="F",E10="H"),"M",IF(AND(C10="F",E10="TH"),"F",IF(AND(C10="M",E10="A"),"H",IF(AND(C10="M",E10="F"),"M",IF(AND(C10="M",E10="M"),"M",IF(AND(C10="M",E10="H"),"F",IF(AND(C10="M",E10="TH"),"F",IF(AND(C10="H",E10="A"),"M",IF(AND(C10="H",E10="F"),"M",IF(AND(C10="H",E10="M"),"F",IF(AND(C10="H",E10="H"),"F",IF(AND(C10="H",E10="TH"),"TF",IF(OR(C10="NA",E10="NA"),"NA","V")))))))))))))))))))))</f>
        <v>NA</v>
      </c>
      <c r="H10" s="6" t="str">
        <f t="shared" si="1"/>
        <v/>
      </c>
      <c r="I10" s="171" t="s">
        <v>159</v>
      </c>
      <c r="J10" s="171"/>
    </row>
    <row r="11" spans="1:11" ht="129" customHeight="1" x14ac:dyDescent="0.25">
      <c r="A11" s="272"/>
      <c r="B11" s="182" t="s">
        <v>24</v>
      </c>
      <c r="C11" s="17" t="s">
        <v>28</v>
      </c>
      <c r="D11" s="17" t="s">
        <v>14</v>
      </c>
      <c r="E11" s="17" t="s">
        <v>19</v>
      </c>
      <c r="F11" s="17" t="s">
        <v>14</v>
      </c>
      <c r="G11" s="5" t="str">
        <f t="shared" si="0"/>
        <v>M</v>
      </c>
      <c r="H11" s="6" t="str">
        <f t="shared" si="1"/>
        <v>H</v>
      </c>
      <c r="I11" s="23" t="s">
        <v>368</v>
      </c>
      <c r="J11" s="171" t="s">
        <v>497</v>
      </c>
      <c r="K11" s="180"/>
    </row>
    <row r="12" spans="1:11" ht="72" customHeight="1" x14ac:dyDescent="0.25">
      <c r="A12" s="272"/>
      <c r="B12" s="182" t="s">
        <v>277</v>
      </c>
      <c r="C12" s="17" t="s">
        <v>19</v>
      </c>
      <c r="D12" s="17" t="s">
        <v>28</v>
      </c>
      <c r="E12" s="17" t="s">
        <v>14</v>
      </c>
      <c r="F12" s="17" t="s">
        <v>28</v>
      </c>
      <c r="G12" s="5" t="str">
        <f t="shared" si="0"/>
        <v>F</v>
      </c>
      <c r="H12" s="6" t="str">
        <f t="shared" si="1"/>
        <v>F</v>
      </c>
      <c r="I12" s="174" t="s">
        <v>366</v>
      </c>
      <c r="J12" s="171" t="s">
        <v>498</v>
      </c>
    </row>
    <row r="13" spans="1:11" ht="53.45" customHeight="1" x14ac:dyDescent="0.25">
      <c r="A13" s="272"/>
      <c r="B13" s="182" t="s">
        <v>280</v>
      </c>
      <c r="C13" s="17" t="s">
        <v>28</v>
      </c>
      <c r="D13" s="17" t="s">
        <v>28</v>
      </c>
      <c r="E13" s="17" t="s">
        <v>19</v>
      </c>
      <c r="F13" s="17" t="s">
        <v>28</v>
      </c>
      <c r="G13" s="5" t="str">
        <f t="shared" si="0"/>
        <v>M</v>
      </c>
      <c r="H13" s="6" t="str">
        <f t="shared" si="1"/>
        <v>F</v>
      </c>
      <c r="I13" s="174" t="s">
        <v>369</v>
      </c>
      <c r="J13" s="171" t="s">
        <v>496</v>
      </c>
    </row>
    <row r="14" spans="1:11" ht="105" customHeight="1" x14ac:dyDescent="0.25">
      <c r="A14" s="322" t="s">
        <v>325</v>
      </c>
      <c r="B14" s="182" t="s">
        <v>27</v>
      </c>
      <c r="C14" s="17" t="s">
        <v>28</v>
      </c>
      <c r="D14" s="17" t="s">
        <v>28</v>
      </c>
      <c r="E14" s="17" t="s">
        <v>19</v>
      </c>
      <c r="F14" s="17" t="s">
        <v>28</v>
      </c>
      <c r="G14" s="5" t="str">
        <f t="shared" si="0"/>
        <v>M</v>
      </c>
      <c r="H14" s="6" t="str">
        <f t="shared" si="1"/>
        <v>F</v>
      </c>
      <c r="I14" s="174" t="s">
        <v>367</v>
      </c>
      <c r="J14" s="171" t="s">
        <v>496</v>
      </c>
    </row>
    <row r="15" spans="1:11" ht="85.9" customHeight="1" x14ac:dyDescent="0.25">
      <c r="A15" s="323"/>
      <c r="B15" s="182" t="s">
        <v>29</v>
      </c>
      <c r="C15" s="203" t="s">
        <v>19</v>
      </c>
      <c r="D15" s="17" t="s">
        <v>28</v>
      </c>
      <c r="E15" s="203" t="s">
        <v>14</v>
      </c>
      <c r="F15" s="17" t="s">
        <v>28</v>
      </c>
      <c r="G15" s="5" t="str">
        <f t="shared" si="0"/>
        <v>F</v>
      </c>
      <c r="H15" s="6" t="str">
        <f t="shared" si="1"/>
        <v>F</v>
      </c>
      <c r="I15" s="205" t="s">
        <v>370</v>
      </c>
      <c r="J15" s="171" t="s">
        <v>496</v>
      </c>
    </row>
  </sheetData>
  <sheetProtection algorithmName="SHA-512" hashValue="QbjB115/fphrDMQPwKAx4orGfkqomTO3/dUkDdGWoy3WyZfSHFH4YMVF2xr7pJE2kHbZ24s+Q+i5Px7JJtuVpQ==" saltValue="qaVPVuFf1ZLNQPjRRb5VFg==" spinCount="100000" sheet="1" objects="1" scenarios="1" formatCells="0" formatColumns="0" formatRows="0"/>
  <mergeCells count="5">
    <mergeCell ref="B1:J1"/>
    <mergeCell ref="B2:J2"/>
    <mergeCell ref="A4:A5"/>
    <mergeCell ref="A6:A13"/>
    <mergeCell ref="A14:A15"/>
  </mergeCells>
  <dataValidations count="1">
    <dataValidation allowBlank="1" sqref="G16:H16 H9:I10 I11:I16 H11:H15 G1:H3 H4:H8 I1:I8 A1:F16 J1:XFD16 A21:XFD1048576"/>
  </dataValidations>
  <hyperlinks>
    <hyperlink ref="B1:J1" r:id="rId1" display="Les champs de blocs (façade atlantique) "/>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5" operator="containsText" id="{CFEDFB4D-3737-4A91-B49A-AD94AFBDD124}">
            <xm:f>NOT(ISERROR(SEARCH("V",G4)))</xm:f>
            <xm:f>"V"</xm:f>
            <x14:dxf>
              <fill>
                <patternFill>
                  <bgColor theme="0" tint="-0.24994659260841701"/>
                </patternFill>
              </fill>
            </x14:dxf>
          </x14:cfRule>
          <x14:cfRule type="containsText" priority="16" operator="containsText" id="{AA960A9A-E742-4555-8191-6B39A110F443}">
            <xm:f>NOT(ISERROR(SEARCH("NA",G4)))</xm:f>
            <xm:f>"NA"</xm:f>
            <x14:dxf>
              <fill>
                <patternFill>
                  <bgColor theme="0"/>
                </patternFill>
              </fill>
            </x14:dxf>
          </x14:cfRule>
          <x14:cfRule type="beginsWith" priority="17" operator="beginsWith" id="{E063A608-031B-494F-B46B-0E42DB683CDA}">
            <xm:f>LEFT(G4,LEN("F"))="F"</xm:f>
            <xm:f>"F"</xm:f>
            <x14:dxf>
              <fill>
                <patternFill>
                  <bgColor rgb="FFCBDEF1"/>
                </patternFill>
              </fill>
            </x14:dxf>
          </x14:cfRule>
          <x14:cfRule type="containsText" priority="18" operator="containsText" id="{DB1C1062-128D-4B9D-8A85-60CC4778FA4E}">
            <xm:f>NOT(ISERROR(SEARCH("M",G4)))</xm:f>
            <xm:f>"M"</xm:f>
            <x14:dxf>
              <fill>
                <patternFill>
                  <bgColor rgb="FFACB9CA"/>
                </patternFill>
              </fill>
            </x14:dxf>
          </x14:cfRule>
          <x14:cfRule type="containsText" priority="19" operator="containsText" id="{D307D8E0-3111-4C49-945F-986CE95000CB}">
            <xm:f>NOT(ISERROR(SEARCH("TH",G4)))</xm:f>
            <xm:f>"TH"</xm:f>
            <x14:dxf>
              <fill>
                <patternFill>
                  <bgColor rgb="FF004CBC"/>
                </patternFill>
              </fill>
            </x14:dxf>
          </x14:cfRule>
          <x14:cfRule type="containsText" priority="20" operator="containsText" id="{3708726A-FB85-4DCD-A2C6-CC6F3076E761}">
            <xm:f>NOT(ISERROR(SEARCH("H",G4)))</xm:f>
            <xm:f>"H"</xm:f>
            <x14:dxf>
              <fill>
                <patternFill>
                  <bgColor rgb="FF3276C8"/>
                </patternFill>
              </fill>
            </x14:dxf>
          </x14:cfRule>
          <x14:cfRule type="beginsWith" priority="21" operator="beginsWith" id="{58044309-20F4-4459-B707-D93B6D54818C}">
            <xm:f>LEFT(G4,LEN("TF"))="TF"</xm:f>
            <xm:f>"TF"</xm:f>
            <x14:dxf>
              <fill>
                <patternFill>
                  <bgColor rgb="FFE4EEF8"/>
                </patternFill>
              </fill>
            </x14:dxf>
          </x14:cfRule>
          <xm:sqref>G4:G8 G11:G15</xm:sqref>
        </x14:conditionalFormatting>
        <x14:conditionalFormatting xmlns:xm="http://schemas.microsoft.com/office/excel/2006/main">
          <x14:cfRule type="containsText" priority="8" operator="containsText" id="{0CAC18C8-C9F6-4E18-90C5-0475C2B7C97F}">
            <xm:f>NOT(ISERROR(SEARCH("V",G9)))</xm:f>
            <xm:f>"V"</xm:f>
            <x14:dxf>
              <fill>
                <patternFill>
                  <bgColor theme="0" tint="-0.24994659260841701"/>
                </patternFill>
              </fill>
            </x14:dxf>
          </x14:cfRule>
          <x14:cfRule type="containsText" priority="9" operator="containsText" id="{46994B92-31CE-4B18-B1EB-9A556448A326}">
            <xm:f>NOT(ISERROR(SEARCH("NA",G9)))</xm:f>
            <xm:f>"NA"</xm:f>
            <x14:dxf>
              <fill>
                <patternFill>
                  <bgColor theme="0"/>
                </patternFill>
              </fill>
            </x14:dxf>
          </x14:cfRule>
          <x14:cfRule type="beginsWith" priority="10" operator="beginsWith" id="{BB9F8DC2-FBAE-4434-ACEC-710FD5553BCF}">
            <xm:f>LEFT(G9,LEN("F"))="F"</xm:f>
            <xm:f>"F"</xm:f>
            <x14:dxf>
              <fill>
                <patternFill>
                  <bgColor rgb="FFCBDEF1"/>
                </patternFill>
              </fill>
            </x14:dxf>
          </x14:cfRule>
          <x14:cfRule type="containsText" priority="11" operator="containsText" id="{C3EAAE80-7BEC-420F-AD9F-BEE02E0D965C}">
            <xm:f>NOT(ISERROR(SEARCH("M",G9)))</xm:f>
            <xm:f>"M"</xm:f>
            <x14:dxf>
              <fill>
                <patternFill>
                  <bgColor rgb="FFACB9CA"/>
                </patternFill>
              </fill>
            </x14:dxf>
          </x14:cfRule>
          <x14:cfRule type="containsText" priority="12" operator="containsText" id="{BDBEBDDE-DA1E-48D2-89BE-0528827F9345}">
            <xm:f>NOT(ISERROR(SEARCH("TH",G9)))</xm:f>
            <xm:f>"TH"</xm:f>
            <x14:dxf>
              <fill>
                <patternFill>
                  <bgColor rgb="FF004CBC"/>
                </patternFill>
              </fill>
            </x14:dxf>
          </x14:cfRule>
          <x14:cfRule type="containsText" priority="13" operator="containsText" id="{5DD0F038-E2B7-4BE1-B5BC-9E027E2A16F6}">
            <xm:f>NOT(ISERROR(SEARCH("H",G9)))</xm:f>
            <xm:f>"H"</xm:f>
            <x14:dxf>
              <fill>
                <patternFill>
                  <bgColor rgb="FF3276C8"/>
                </patternFill>
              </fill>
            </x14:dxf>
          </x14:cfRule>
          <x14:cfRule type="beginsWith" priority="14" operator="beginsWith" id="{B083C06D-A437-42B5-9F49-01BED77C4086}">
            <xm:f>LEFT(G9,LEN("TF"))="TF"</xm:f>
            <xm:f>"TF"</xm:f>
            <x14:dxf>
              <fill>
                <patternFill>
                  <bgColor rgb="FFE4EEF8"/>
                </patternFill>
              </fill>
            </x14:dxf>
          </x14:cfRule>
          <xm:sqref>G9</xm:sqref>
        </x14:conditionalFormatting>
        <x14:conditionalFormatting xmlns:xm="http://schemas.microsoft.com/office/excel/2006/main">
          <x14:cfRule type="containsText" priority="1" operator="containsText" id="{4BBDC94C-8E24-4945-96BC-6E5E66D51686}">
            <xm:f>NOT(ISERROR(SEARCH("V",G10)))</xm:f>
            <xm:f>"V"</xm:f>
            <x14:dxf>
              <fill>
                <patternFill>
                  <bgColor theme="0" tint="-0.24994659260841701"/>
                </patternFill>
              </fill>
            </x14:dxf>
          </x14:cfRule>
          <x14:cfRule type="containsText" priority="2" operator="containsText" id="{72A783F5-A7B8-461C-814E-43F61F61F887}">
            <xm:f>NOT(ISERROR(SEARCH("NA",G10)))</xm:f>
            <xm:f>"NA"</xm:f>
            <x14:dxf>
              <fill>
                <patternFill>
                  <bgColor theme="0"/>
                </patternFill>
              </fill>
            </x14:dxf>
          </x14:cfRule>
          <x14:cfRule type="beginsWith" priority="3" operator="beginsWith" id="{AA5B7AC4-C12A-4A3A-9539-B364D87E4CED}">
            <xm:f>LEFT(G10,LEN("F"))="F"</xm:f>
            <xm:f>"F"</xm:f>
            <x14:dxf>
              <fill>
                <patternFill>
                  <bgColor rgb="FFCBDEF1"/>
                </patternFill>
              </fill>
            </x14:dxf>
          </x14:cfRule>
          <x14:cfRule type="containsText" priority="4" operator="containsText" id="{26A14D0A-C433-45ED-9303-54112E57AA56}">
            <xm:f>NOT(ISERROR(SEARCH("M",G10)))</xm:f>
            <xm:f>"M"</xm:f>
            <x14:dxf>
              <fill>
                <patternFill>
                  <bgColor rgb="FFACB9CA"/>
                </patternFill>
              </fill>
            </x14:dxf>
          </x14:cfRule>
          <x14:cfRule type="containsText" priority="5" operator="containsText" id="{E0D38A7C-DA10-40C6-AAF3-CE80522BBD94}">
            <xm:f>NOT(ISERROR(SEARCH("TH",G10)))</xm:f>
            <xm:f>"TH"</xm:f>
            <x14:dxf>
              <fill>
                <patternFill>
                  <bgColor rgb="FF004CBC"/>
                </patternFill>
              </fill>
            </x14:dxf>
          </x14:cfRule>
          <x14:cfRule type="containsText" priority="6" operator="containsText" id="{5D96AAC1-E34D-469B-8E67-67BE553BFB59}">
            <xm:f>NOT(ISERROR(SEARCH("H",G10)))</xm:f>
            <xm:f>"H"</xm:f>
            <x14:dxf>
              <fill>
                <patternFill>
                  <bgColor rgb="FF3276C8"/>
                </patternFill>
              </fill>
            </x14:dxf>
          </x14:cfRule>
          <x14:cfRule type="beginsWith" priority="7" operator="beginsWith" id="{10CB91EE-3B6E-45B0-BC0D-90776CC1FC21}">
            <xm:f>LEFT(G10,LEN("TF"))="TF"</xm:f>
            <xm:f>"TF"</xm:f>
            <x14:dxf>
              <fill>
                <patternFill>
                  <bgColor rgb="FFE4EEF8"/>
                </patternFill>
              </fill>
            </x14:dxf>
          </x14:cfRule>
          <xm:sqref>G10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70" zoomScaleNormal="70" zoomScalePageLayoutView="60" workbookViewId="0">
      <selection activeCell="J15" sqref="J15"/>
    </sheetView>
  </sheetViews>
  <sheetFormatPr baseColWidth="10" defaultColWidth="11.42578125" defaultRowHeight="15" x14ac:dyDescent="0.25"/>
  <cols>
    <col min="1" max="1" width="19.42578125" style="180" customWidth="1"/>
    <col min="2" max="2" width="26.28515625" style="181" bestFit="1" customWidth="1"/>
    <col min="3" max="3" width="9.28515625" style="26" bestFit="1" customWidth="1"/>
    <col min="4" max="4" width="11.28515625" style="26" bestFit="1" customWidth="1"/>
    <col min="5" max="5" width="7.7109375" style="26" bestFit="1" customWidth="1"/>
    <col min="6" max="6" width="10.7109375" style="26" bestFit="1" customWidth="1"/>
    <col min="7" max="7" width="10.28515625" style="26" bestFit="1" customWidth="1"/>
    <col min="8" max="8" width="12.7109375" style="26" bestFit="1" customWidth="1"/>
    <col min="9" max="9" width="81.42578125" style="210" customWidth="1"/>
    <col min="10" max="10" width="54.42578125" style="181" customWidth="1"/>
    <col min="11" max="16384" width="11.42578125" style="181"/>
  </cols>
  <sheetData>
    <row r="1" spans="1:10" ht="21" x14ac:dyDescent="0.25">
      <c r="A1" s="61" t="s">
        <v>371</v>
      </c>
      <c r="B1" s="254" t="s">
        <v>372</v>
      </c>
      <c r="C1" s="254"/>
      <c r="D1" s="254"/>
      <c r="E1" s="254"/>
      <c r="F1" s="254"/>
      <c r="G1" s="254"/>
      <c r="H1" s="254"/>
      <c r="I1" s="254"/>
      <c r="J1" s="254"/>
    </row>
    <row r="2" spans="1:10" ht="21" x14ac:dyDescent="0.25">
      <c r="A2" s="61"/>
      <c r="B2" s="229" t="s">
        <v>0</v>
      </c>
      <c r="C2" s="229"/>
      <c r="D2" s="229"/>
      <c r="E2" s="229"/>
      <c r="F2" s="229"/>
      <c r="G2" s="229"/>
      <c r="H2" s="229"/>
      <c r="I2" s="229"/>
      <c r="J2" s="229"/>
    </row>
    <row r="3" spans="1:10" s="173" customFormat="1" x14ac:dyDescent="0.25">
      <c r="A3" s="1" t="s">
        <v>1</v>
      </c>
      <c r="B3" s="2" t="s">
        <v>2</v>
      </c>
      <c r="C3" s="3" t="s">
        <v>3</v>
      </c>
      <c r="D3" s="3" t="s">
        <v>4</v>
      </c>
      <c r="E3" s="3" t="s">
        <v>5</v>
      </c>
      <c r="F3" s="3" t="s">
        <v>6</v>
      </c>
      <c r="G3" s="4" t="s">
        <v>7</v>
      </c>
      <c r="H3" s="4" t="s">
        <v>8</v>
      </c>
      <c r="I3" s="1" t="s">
        <v>9</v>
      </c>
      <c r="J3" s="1" t="s">
        <v>10</v>
      </c>
    </row>
    <row r="4" spans="1:10" ht="45" x14ac:dyDescent="0.25">
      <c r="A4" s="272" t="s">
        <v>314</v>
      </c>
      <c r="B4" s="182"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168" t="s">
        <v>15</v>
      </c>
      <c r="J4" s="171" t="s">
        <v>16</v>
      </c>
    </row>
    <row r="5" spans="1:10" ht="58.15" customHeight="1" x14ac:dyDescent="0.25">
      <c r="A5" s="278"/>
      <c r="B5" s="182" t="s">
        <v>253</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183" t="s">
        <v>270</v>
      </c>
      <c r="J5" s="171" t="s">
        <v>16</v>
      </c>
    </row>
    <row r="6" spans="1:10" ht="60" x14ac:dyDescent="0.25">
      <c r="A6" s="272" t="s">
        <v>376</v>
      </c>
      <c r="B6" s="182" t="s">
        <v>41</v>
      </c>
      <c r="C6" s="17" t="s">
        <v>13</v>
      </c>
      <c r="D6" s="17" t="s">
        <v>14</v>
      </c>
      <c r="E6" s="17" t="s">
        <v>28</v>
      </c>
      <c r="F6" s="17" t="s">
        <v>28</v>
      </c>
      <c r="G6" s="5" t="str">
        <f t="shared" si="0"/>
        <v>H</v>
      </c>
      <c r="H6" s="6" t="str">
        <f t="shared" si="1"/>
        <v>F</v>
      </c>
      <c r="I6" s="208" t="s">
        <v>377</v>
      </c>
      <c r="J6" s="174" t="s">
        <v>157</v>
      </c>
    </row>
    <row r="7" spans="1:10" ht="75" customHeight="1" x14ac:dyDescent="0.25">
      <c r="A7" s="272"/>
      <c r="B7" s="20" t="s">
        <v>20</v>
      </c>
      <c r="C7" s="21" t="s">
        <v>13</v>
      </c>
      <c r="D7" s="17" t="s">
        <v>19</v>
      </c>
      <c r="E7" s="21" t="s">
        <v>19</v>
      </c>
      <c r="F7" s="17" t="s">
        <v>19</v>
      </c>
      <c r="G7" s="5" t="str">
        <f t="shared" si="0"/>
        <v>H</v>
      </c>
      <c r="H7" s="6" t="str">
        <f t="shared" si="1"/>
        <v>M</v>
      </c>
      <c r="I7" s="209" t="s">
        <v>373</v>
      </c>
      <c r="J7" s="171" t="s">
        <v>500</v>
      </c>
    </row>
    <row r="8" spans="1:10" ht="45" x14ac:dyDescent="0.25">
      <c r="A8" s="272"/>
      <c r="B8" s="182" t="s">
        <v>275</v>
      </c>
      <c r="C8" s="17" t="s">
        <v>13</v>
      </c>
      <c r="D8" s="17" t="s">
        <v>19</v>
      </c>
      <c r="E8" s="17" t="s">
        <v>19</v>
      </c>
      <c r="F8" s="17" t="s">
        <v>19</v>
      </c>
      <c r="G8" s="5" t="str">
        <f t="shared" si="0"/>
        <v>H</v>
      </c>
      <c r="H8" s="6" t="str">
        <f t="shared" si="1"/>
        <v>M</v>
      </c>
      <c r="I8" s="209" t="s">
        <v>373</v>
      </c>
      <c r="J8" s="171" t="s">
        <v>501</v>
      </c>
    </row>
    <row r="9" spans="1:10" ht="36" customHeight="1" x14ac:dyDescent="0.25">
      <c r="A9" s="272"/>
      <c r="B9" s="182" t="s">
        <v>22</v>
      </c>
      <c r="C9" s="17" t="s">
        <v>13</v>
      </c>
      <c r="D9" s="17" t="s">
        <v>14</v>
      </c>
      <c r="E9" s="17" t="s">
        <v>28</v>
      </c>
      <c r="F9" s="17" t="s">
        <v>28</v>
      </c>
      <c r="G9" s="5" t="str">
        <f t="shared" si="0"/>
        <v>H</v>
      </c>
      <c r="H9" s="6" t="str">
        <f t="shared" si="1"/>
        <v>F</v>
      </c>
      <c r="I9" s="324" t="s">
        <v>378</v>
      </c>
      <c r="J9" s="238" t="s">
        <v>157</v>
      </c>
    </row>
    <row r="10" spans="1:10" ht="36" customHeight="1" x14ac:dyDescent="0.25">
      <c r="A10" s="272"/>
      <c r="B10" s="182" t="s">
        <v>23</v>
      </c>
      <c r="C10" s="17" t="s">
        <v>13</v>
      </c>
      <c r="D10" s="17" t="s">
        <v>14</v>
      </c>
      <c r="E10" s="17" t="s">
        <v>28</v>
      </c>
      <c r="F10" s="17" t="s">
        <v>28</v>
      </c>
      <c r="G10" s="5" t="str">
        <f t="shared" si="0"/>
        <v>H</v>
      </c>
      <c r="H10" s="6" t="str">
        <f t="shared" si="1"/>
        <v>F</v>
      </c>
      <c r="I10" s="238"/>
      <c r="J10" s="238"/>
    </row>
    <row r="11" spans="1:10" ht="30" x14ac:dyDescent="0.25">
      <c r="A11" s="272"/>
      <c r="B11" s="182" t="s">
        <v>24</v>
      </c>
      <c r="C11" s="93" t="s">
        <v>25</v>
      </c>
      <c r="D11" s="81"/>
      <c r="E11" s="93" t="s">
        <v>25</v>
      </c>
      <c r="F11" s="169"/>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NA</v>
      </c>
      <c r="H11" s="6" t="str">
        <f t="shared" si="1"/>
        <v/>
      </c>
      <c r="I11" s="171" t="s">
        <v>159</v>
      </c>
      <c r="J11" s="171"/>
    </row>
    <row r="12" spans="1:10" ht="232.9" customHeight="1" x14ac:dyDescent="0.25">
      <c r="A12" s="272"/>
      <c r="B12" s="182" t="s">
        <v>277</v>
      </c>
      <c r="C12" s="184" t="s">
        <v>28</v>
      </c>
      <c r="D12" s="184" t="s">
        <v>28</v>
      </c>
      <c r="E12" s="184" t="s">
        <v>19</v>
      </c>
      <c r="F12" s="176" t="s">
        <v>28</v>
      </c>
      <c r="G12" s="177" t="str">
        <f t="shared" si="0"/>
        <v>M</v>
      </c>
      <c r="H12" s="178" t="str">
        <f t="shared" si="1"/>
        <v>F</v>
      </c>
      <c r="I12" s="209" t="s">
        <v>374</v>
      </c>
      <c r="J12" s="236" t="s">
        <v>499</v>
      </c>
    </row>
    <row r="13" spans="1:10" ht="236.45" customHeight="1" x14ac:dyDescent="0.25">
      <c r="A13" s="272"/>
      <c r="B13" s="182" t="s">
        <v>280</v>
      </c>
      <c r="C13" s="184" t="s">
        <v>13</v>
      </c>
      <c r="D13" s="184" t="s">
        <v>28</v>
      </c>
      <c r="E13" s="184" t="s">
        <v>19</v>
      </c>
      <c r="F13" s="176" t="s">
        <v>28</v>
      </c>
      <c r="G13" s="177" t="str">
        <f t="shared" si="0"/>
        <v>H</v>
      </c>
      <c r="H13" s="178" t="str">
        <f t="shared" si="1"/>
        <v>F</v>
      </c>
      <c r="I13" s="209" t="s">
        <v>379</v>
      </c>
      <c r="J13" s="235"/>
    </row>
    <row r="14" spans="1:10" ht="150" x14ac:dyDescent="0.25">
      <c r="A14" s="322" t="s">
        <v>325</v>
      </c>
      <c r="B14" s="182" t="s">
        <v>27</v>
      </c>
      <c r="C14" s="21" t="s">
        <v>28</v>
      </c>
      <c r="D14" s="17" t="s">
        <v>28</v>
      </c>
      <c r="E14" s="21" t="s">
        <v>19</v>
      </c>
      <c r="F14" s="17" t="s">
        <v>19</v>
      </c>
      <c r="G14" s="5" t="str">
        <f t="shared" si="0"/>
        <v>M</v>
      </c>
      <c r="H14" s="6" t="str">
        <f t="shared" si="1"/>
        <v>F</v>
      </c>
      <c r="I14" s="209" t="s">
        <v>380</v>
      </c>
      <c r="J14" s="171" t="s">
        <v>502</v>
      </c>
    </row>
    <row r="15" spans="1:10" ht="75.599999999999994" customHeight="1" x14ac:dyDescent="0.25">
      <c r="A15" s="323"/>
      <c r="B15" s="182" t="s">
        <v>29</v>
      </c>
      <c r="C15" s="203" t="s">
        <v>19</v>
      </c>
      <c r="D15" s="17" t="s">
        <v>19</v>
      </c>
      <c r="E15" s="203" t="s">
        <v>14</v>
      </c>
      <c r="F15" s="17" t="s">
        <v>19</v>
      </c>
      <c r="G15" s="5" t="str">
        <f t="shared" si="0"/>
        <v>F</v>
      </c>
      <c r="H15" s="6" t="str">
        <f t="shared" si="1"/>
        <v>M</v>
      </c>
      <c r="I15" s="205" t="s">
        <v>375</v>
      </c>
      <c r="J15" s="171" t="s">
        <v>502</v>
      </c>
    </row>
    <row r="22" spans="3:9" s="180" customFormat="1" ht="44.45" customHeight="1" x14ac:dyDescent="0.25">
      <c r="C22" s="186"/>
      <c r="D22" s="186"/>
      <c r="E22" s="186"/>
      <c r="F22" s="186"/>
      <c r="G22" s="186"/>
      <c r="H22" s="186"/>
      <c r="I22" s="210"/>
    </row>
  </sheetData>
  <sheetProtection algorithmName="SHA-512" hashValue="Ig2UxRY38TJ7DEEtgUYpTCOXUtmeaPlqXqvootQTsZjV09Ij3VZePyxM2WwRmHyzyuQqmkA/THFH/sLfGQsSPw==" saltValue="bUgPaxLDENuFNStg7d+Y1w==" spinCount="100000" sheet="1" objects="1" scenarios="1" formatCells="0" formatColumns="0" formatRows="0"/>
  <mergeCells count="8">
    <mergeCell ref="A14:A15"/>
    <mergeCell ref="B1:J1"/>
    <mergeCell ref="B2:J2"/>
    <mergeCell ref="A4:A5"/>
    <mergeCell ref="A6:A13"/>
    <mergeCell ref="I9:I10"/>
    <mergeCell ref="J9:J10"/>
    <mergeCell ref="J12:J13"/>
  </mergeCells>
  <dataValidations count="1">
    <dataValidation allowBlank="1" sqref="G1:H3 J14:J15 A1:F15 I1:I15 H4:H15 J1:J12 K1:XFD15 A22:XFD1048576"/>
  </dataValidations>
  <hyperlinks>
    <hyperlink ref="B1:J1" r:id="rId1" display="Grottes en mer à marées (façade atlantique) "/>
    <hyperlink ref="B2" r:id="rId2"/>
    <hyperlink ref="B2:J2"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5" operator="containsText" id="{221F13F1-AB76-4B30-9D7A-18D2EC7BC305}">
            <xm:f>NOT(ISERROR(SEARCH("V",G4)))</xm:f>
            <xm:f>"V"</xm:f>
            <x14:dxf>
              <fill>
                <patternFill>
                  <bgColor theme="0" tint="-0.24994659260841701"/>
                </patternFill>
              </fill>
            </x14:dxf>
          </x14:cfRule>
          <x14:cfRule type="containsText" priority="16" operator="containsText" id="{C4EA787A-E83F-476A-816C-5D53DE49101E}">
            <xm:f>NOT(ISERROR(SEARCH("NA",G4)))</xm:f>
            <xm:f>"NA"</xm:f>
            <x14:dxf>
              <fill>
                <patternFill>
                  <bgColor theme="0"/>
                </patternFill>
              </fill>
            </x14:dxf>
          </x14:cfRule>
          <x14:cfRule type="beginsWith" priority="17" operator="beginsWith" id="{6E5D5174-32D0-4ABE-808D-CCA94E0AF758}">
            <xm:f>LEFT(G4,LEN("F"))="F"</xm:f>
            <xm:f>"F"</xm:f>
            <x14:dxf>
              <fill>
                <patternFill>
                  <bgColor rgb="FFCBDEF1"/>
                </patternFill>
              </fill>
            </x14:dxf>
          </x14:cfRule>
          <x14:cfRule type="containsText" priority="18" operator="containsText" id="{D232C15C-511A-45A3-B88E-2F4E93BC2959}">
            <xm:f>NOT(ISERROR(SEARCH("M",G4)))</xm:f>
            <xm:f>"M"</xm:f>
            <x14:dxf>
              <fill>
                <patternFill>
                  <bgColor rgb="FFACB9CA"/>
                </patternFill>
              </fill>
            </x14:dxf>
          </x14:cfRule>
          <x14:cfRule type="containsText" priority="19" operator="containsText" id="{5725BE4A-B125-4510-9879-0A1BB8727BC2}">
            <xm:f>NOT(ISERROR(SEARCH("TH",G4)))</xm:f>
            <xm:f>"TH"</xm:f>
            <x14:dxf>
              <fill>
                <patternFill>
                  <bgColor rgb="FF004CBC"/>
                </patternFill>
              </fill>
            </x14:dxf>
          </x14:cfRule>
          <x14:cfRule type="containsText" priority="20" operator="containsText" id="{8EE91200-6DB1-4416-8303-78CCBE0494E0}">
            <xm:f>NOT(ISERROR(SEARCH("H",G4)))</xm:f>
            <xm:f>"H"</xm:f>
            <x14:dxf>
              <fill>
                <patternFill>
                  <bgColor rgb="FF3276C8"/>
                </patternFill>
              </fill>
            </x14:dxf>
          </x14:cfRule>
          <x14:cfRule type="beginsWith" priority="21" operator="beginsWith" id="{0FE0DA31-FEEE-4B08-867B-53BB02B4CB25}">
            <xm:f>LEFT(G4,LEN("TF"))="TF"</xm:f>
            <xm:f>"TF"</xm:f>
            <x14:dxf>
              <fill>
                <patternFill>
                  <bgColor rgb="FFE4EEF8"/>
                </patternFill>
              </fill>
            </x14:dxf>
          </x14:cfRule>
          <xm:sqref>G4:G10 G12:G14</xm:sqref>
        </x14:conditionalFormatting>
        <x14:conditionalFormatting xmlns:xm="http://schemas.microsoft.com/office/excel/2006/main">
          <x14:cfRule type="containsText" priority="8" operator="containsText" id="{110D4304-0753-41DC-8546-6B64C57F859B}">
            <xm:f>NOT(ISERROR(SEARCH("V",G11)))</xm:f>
            <xm:f>"V"</xm:f>
            <x14:dxf>
              <fill>
                <patternFill>
                  <bgColor theme="0" tint="-0.24994659260841701"/>
                </patternFill>
              </fill>
            </x14:dxf>
          </x14:cfRule>
          <x14:cfRule type="containsText" priority="9" operator="containsText" id="{5B2EB236-0D0E-4189-A0D5-E03090A2593B}">
            <xm:f>NOT(ISERROR(SEARCH("NA",G11)))</xm:f>
            <xm:f>"NA"</xm:f>
            <x14:dxf>
              <fill>
                <patternFill>
                  <bgColor theme="0"/>
                </patternFill>
              </fill>
            </x14:dxf>
          </x14:cfRule>
          <x14:cfRule type="beginsWith" priority="10" operator="beginsWith" id="{11B1E875-457A-4459-A6AF-F1A35404AE84}">
            <xm:f>LEFT(G11,LEN("F"))="F"</xm:f>
            <xm:f>"F"</xm:f>
            <x14:dxf>
              <fill>
                <patternFill>
                  <bgColor rgb="FFCBDEF1"/>
                </patternFill>
              </fill>
            </x14:dxf>
          </x14:cfRule>
          <x14:cfRule type="containsText" priority="11" operator="containsText" id="{AFCD1736-F2AB-4C91-9C51-C1955898725D}">
            <xm:f>NOT(ISERROR(SEARCH("M",G11)))</xm:f>
            <xm:f>"M"</xm:f>
            <x14:dxf>
              <fill>
                <patternFill>
                  <bgColor rgb="FFACB9CA"/>
                </patternFill>
              </fill>
            </x14:dxf>
          </x14:cfRule>
          <x14:cfRule type="containsText" priority="12" operator="containsText" id="{4DC25830-FA7D-41C5-99D8-DAD58001914F}">
            <xm:f>NOT(ISERROR(SEARCH("TH",G11)))</xm:f>
            <xm:f>"TH"</xm:f>
            <x14:dxf>
              <fill>
                <patternFill>
                  <bgColor rgb="FF004CBC"/>
                </patternFill>
              </fill>
            </x14:dxf>
          </x14:cfRule>
          <x14:cfRule type="containsText" priority="13" operator="containsText" id="{D628FC93-10AA-4BF5-8D38-F6CE0321B6F3}">
            <xm:f>NOT(ISERROR(SEARCH("H",G11)))</xm:f>
            <xm:f>"H"</xm:f>
            <x14:dxf>
              <fill>
                <patternFill>
                  <bgColor rgb="FF3276C8"/>
                </patternFill>
              </fill>
            </x14:dxf>
          </x14:cfRule>
          <x14:cfRule type="beginsWith" priority="14" operator="beginsWith" id="{2F2F7C15-CC72-4E3E-8F10-8F1B11E18CCD}">
            <xm:f>LEFT(G11,LEN("TF"))="TF"</xm:f>
            <xm:f>"TF"</xm:f>
            <x14:dxf>
              <fill>
                <patternFill>
                  <bgColor rgb="FFE4EEF8"/>
                </patternFill>
              </fill>
            </x14:dxf>
          </x14:cfRule>
          <xm:sqref>G11</xm:sqref>
        </x14:conditionalFormatting>
        <x14:conditionalFormatting xmlns:xm="http://schemas.microsoft.com/office/excel/2006/main">
          <x14:cfRule type="containsText" priority="1" operator="containsText" id="{0ED1A932-B6D0-4876-ABD6-4AFC4B5C3F7E}">
            <xm:f>NOT(ISERROR(SEARCH("V",G15)))</xm:f>
            <xm:f>"V"</xm:f>
            <x14:dxf>
              <fill>
                <patternFill>
                  <bgColor theme="0" tint="-0.24994659260841701"/>
                </patternFill>
              </fill>
            </x14:dxf>
          </x14:cfRule>
          <x14:cfRule type="containsText" priority="2" operator="containsText" id="{FA546351-589F-4FA2-94DA-909B3F2DCFF9}">
            <xm:f>NOT(ISERROR(SEARCH("NA",G15)))</xm:f>
            <xm:f>"NA"</xm:f>
            <x14:dxf>
              <fill>
                <patternFill>
                  <bgColor theme="0"/>
                </patternFill>
              </fill>
            </x14:dxf>
          </x14:cfRule>
          <x14:cfRule type="beginsWith" priority="3" operator="beginsWith" id="{B9F6AA7C-00E8-4717-97E1-2ECAA6A2ECF8}">
            <xm:f>LEFT(G15,LEN("F"))="F"</xm:f>
            <xm:f>"F"</xm:f>
            <x14:dxf>
              <fill>
                <patternFill>
                  <bgColor rgb="FFCBDEF1"/>
                </patternFill>
              </fill>
            </x14:dxf>
          </x14:cfRule>
          <x14:cfRule type="containsText" priority="4" operator="containsText" id="{A4A657A5-2DD0-4A32-B4D0-31DB58E793A6}">
            <xm:f>NOT(ISERROR(SEARCH("M",G15)))</xm:f>
            <xm:f>"M"</xm:f>
            <x14:dxf>
              <fill>
                <patternFill>
                  <bgColor rgb="FFACB9CA"/>
                </patternFill>
              </fill>
            </x14:dxf>
          </x14:cfRule>
          <x14:cfRule type="containsText" priority="5" operator="containsText" id="{B564B22A-0053-442E-AE9A-1CBCB8FD0898}">
            <xm:f>NOT(ISERROR(SEARCH("TH",G15)))</xm:f>
            <xm:f>"TH"</xm:f>
            <x14:dxf>
              <fill>
                <patternFill>
                  <bgColor rgb="FF004CBC"/>
                </patternFill>
              </fill>
            </x14:dxf>
          </x14:cfRule>
          <x14:cfRule type="containsText" priority="6" operator="containsText" id="{E459749C-3FB0-4686-A81F-3E621A6BB657}">
            <xm:f>NOT(ISERROR(SEARCH("H",G15)))</xm:f>
            <xm:f>"H"</xm:f>
            <x14:dxf>
              <fill>
                <patternFill>
                  <bgColor rgb="FF3276C8"/>
                </patternFill>
              </fill>
            </x14:dxf>
          </x14:cfRule>
          <x14:cfRule type="beginsWith" priority="7" operator="beginsWith" id="{5D5FB03B-752C-474D-9875-8E9D8B4B1E29}">
            <xm:f>LEFT(G15,LEN("TF"))="TF"</xm:f>
            <xm:f>"TF"</xm:f>
            <x14:dxf>
              <fill>
                <patternFill>
                  <bgColor rgb="FFE4EEF8"/>
                </patternFill>
              </fill>
            </x14:dxf>
          </x14:cfRule>
          <xm:sqref>G15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60" zoomScaleNormal="60" workbookViewId="0">
      <selection activeCell="I8" sqref="I8"/>
    </sheetView>
  </sheetViews>
  <sheetFormatPr baseColWidth="10" defaultColWidth="11.5703125" defaultRowHeight="15" x14ac:dyDescent="0.25"/>
  <cols>
    <col min="1" max="1" width="17.28515625" style="66" customWidth="1"/>
    <col min="2" max="2" width="29.28515625" style="67" customWidth="1"/>
    <col min="3" max="3" width="8.28515625" style="26" customWidth="1"/>
    <col min="4" max="4" width="10.5703125" style="26" bestFit="1" customWidth="1"/>
    <col min="5" max="5" width="7.28515625" style="26" bestFit="1" customWidth="1"/>
    <col min="6" max="6" width="10" style="26" bestFit="1" customWidth="1"/>
    <col min="7" max="7" width="9.28515625" style="26" bestFit="1" customWidth="1"/>
    <col min="8" max="8" width="11.85546875" style="26" bestFit="1" customWidth="1"/>
    <col min="9" max="9" width="118.42578125" style="66" customWidth="1"/>
    <col min="10" max="10" width="64.5703125" style="35" customWidth="1"/>
    <col min="11" max="11" width="4.140625" style="67" customWidth="1"/>
    <col min="12" max="16384" width="11.5703125" style="67"/>
  </cols>
  <sheetData>
    <row r="1" spans="1:11" s="29" customFormat="1" ht="21" x14ac:dyDescent="0.25">
      <c r="A1" s="161" t="s">
        <v>42</v>
      </c>
      <c r="B1" s="228" t="s">
        <v>81</v>
      </c>
      <c r="C1" s="228"/>
      <c r="D1" s="228"/>
      <c r="E1" s="228"/>
      <c r="F1" s="228"/>
      <c r="G1" s="228"/>
      <c r="H1" s="228"/>
      <c r="I1" s="228"/>
      <c r="J1" s="228"/>
      <c r="K1" s="28"/>
    </row>
    <row r="2" spans="1:11" s="29" customFormat="1" ht="21" x14ac:dyDescent="0.25">
      <c r="A2" s="162"/>
      <c r="B2" s="229" t="s">
        <v>0</v>
      </c>
      <c r="C2" s="229"/>
      <c r="D2" s="229"/>
      <c r="E2" s="229"/>
      <c r="F2" s="229"/>
      <c r="G2" s="229"/>
      <c r="H2" s="229"/>
      <c r="I2" s="229"/>
      <c r="J2" s="229"/>
      <c r="K2" s="28"/>
    </row>
    <row r="3" spans="1:11" s="68" customFormat="1" x14ac:dyDescent="0.25">
      <c r="A3" s="1" t="s">
        <v>1</v>
      </c>
      <c r="B3" s="158" t="s">
        <v>2</v>
      </c>
      <c r="C3" s="3" t="s">
        <v>3</v>
      </c>
      <c r="D3" s="3" t="s">
        <v>4</v>
      </c>
      <c r="E3" s="3" t="s">
        <v>5</v>
      </c>
      <c r="F3" s="3" t="s">
        <v>6</v>
      </c>
      <c r="G3" s="4" t="s">
        <v>7</v>
      </c>
      <c r="H3" s="4" t="s">
        <v>8</v>
      </c>
      <c r="I3" s="1" t="s">
        <v>9</v>
      </c>
      <c r="J3" s="1" t="s">
        <v>10</v>
      </c>
    </row>
    <row r="4" spans="1:11" ht="60" x14ac:dyDescent="0.25">
      <c r="A4" s="230" t="s">
        <v>11</v>
      </c>
      <c r="B4" s="159" t="s">
        <v>12</v>
      </c>
      <c r="C4" s="17" t="s">
        <v>13</v>
      </c>
      <c r="D4" s="17" t="s">
        <v>14</v>
      </c>
      <c r="E4" s="17" t="s">
        <v>13</v>
      </c>
      <c r="F4" s="17" t="s">
        <v>14</v>
      </c>
      <c r="G4" s="5" t="str">
        <f t="shared" ref="G4:G9" si="0">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 t="shared" ref="H4:H9" si="1">IF(AND(D4="F",F4="F"),"F",IF(AND(D4="F",F4="M"),"F",IF(AND(D4="F",F4="H"),"F",IF(AND(D4="M",F4="F"),"F",IF(AND(D4="M",F4="M"),"M",IF(AND(D4="M",F4="H"),"M",IF(AND(D4="H",F4="F"),"F",IF(AND(D4="H",F4="M"),"M",IF(AND(D4="H",F4="H"),"H", "")))))))))</f>
        <v>H</v>
      </c>
      <c r="I4" s="32" t="s">
        <v>15</v>
      </c>
      <c r="J4" s="98" t="s">
        <v>422</v>
      </c>
    </row>
    <row r="5" spans="1:11" ht="60" x14ac:dyDescent="0.25">
      <c r="A5" s="231"/>
      <c r="B5" s="159" t="s">
        <v>17</v>
      </c>
      <c r="C5" s="17" t="s">
        <v>13</v>
      </c>
      <c r="D5" s="17" t="s">
        <v>14</v>
      </c>
      <c r="E5" s="17" t="s">
        <v>13</v>
      </c>
      <c r="F5" s="17" t="s">
        <v>14</v>
      </c>
      <c r="G5" s="5" t="str">
        <f t="shared" si="0"/>
        <v>TH</v>
      </c>
      <c r="H5" s="6" t="str">
        <f t="shared" si="1"/>
        <v>H</v>
      </c>
      <c r="I5" s="62" t="s">
        <v>93</v>
      </c>
      <c r="J5" s="98" t="s">
        <v>422</v>
      </c>
    </row>
    <row r="6" spans="1:11" ht="79.900000000000006" customHeight="1" x14ac:dyDescent="0.25">
      <c r="A6" s="230"/>
      <c r="B6" s="159" t="s">
        <v>41</v>
      </c>
      <c r="C6" s="17" t="s">
        <v>13</v>
      </c>
      <c r="D6" s="17" t="s">
        <v>14</v>
      </c>
      <c r="E6" s="147" t="s">
        <v>28</v>
      </c>
      <c r="F6" s="17" t="s">
        <v>14</v>
      </c>
      <c r="G6" s="5" t="str">
        <f t="shared" si="0"/>
        <v>H</v>
      </c>
      <c r="H6" s="6" t="str">
        <f t="shared" si="1"/>
        <v>H</v>
      </c>
      <c r="I6" s="69" t="s">
        <v>154</v>
      </c>
      <c r="J6" s="98" t="s">
        <v>423</v>
      </c>
    </row>
    <row r="7" spans="1:11" ht="194.45" customHeight="1" x14ac:dyDescent="0.25">
      <c r="A7" s="230"/>
      <c r="B7" s="160" t="s">
        <v>20</v>
      </c>
      <c r="C7" s="17" t="s">
        <v>19</v>
      </c>
      <c r="D7" s="17" t="s">
        <v>19</v>
      </c>
      <c r="E7" s="81" t="s">
        <v>34</v>
      </c>
      <c r="F7" s="17" t="s">
        <v>19</v>
      </c>
      <c r="G7" s="5" t="str">
        <f t="shared" si="0"/>
        <v>V</v>
      </c>
      <c r="H7" s="6" t="str">
        <f t="shared" si="1"/>
        <v>M</v>
      </c>
      <c r="I7" s="69" t="s">
        <v>180</v>
      </c>
      <c r="J7" s="70" t="s">
        <v>424</v>
      </c>
    </row>
    <row r="8" spans="1:11" ht="134.44999999999999" customHeight="1" x14ac:dyDescent="0.25">
      <c r="A8" s="230"/>
      <c r="B8" s="159" t="s">
        <v>21</v>
      </c>
      <c r="C8" s="17" t="s">
        <v>28</v>
      </c>
      <c r="D8" s="17" t="s">
        <v>19</v>
      </c>
      <c r="E8" s="21" t="s">
        <v>36</v>
      </c>
      <c r="F8" s="17" t="s">
        <v>19</v>
      </c>
      <c r="G8" s="5" t="str">
        <f t="shared" si="0"/>
        <v>F</v>
      </c>
      <c r="H8" s="6" t="str">
        <f t="shared" si="1"/>
        <v>M</v>
      </c>
      <c r="I8" s="99" t="s">
        <v>449</v>
      </c>
      <c r="J8" s="105" t="s">
        <v>425</v>
      </c>
    </row>
    <row r="9" spans="1:11" ht="57.6" customHeight="1" x14ac:dyDescent="0.25">
      <c r="A9" s="230"/>
      <c r="B9" s="159" t="s">
        <v>22</v>
      </c>
      <c r="C9" s="246" t="s">
        <v>13</v>
      </c>
      <c r="D9" s="246" t="s">
        <v>14</v>
      </c>
      <c r="E9" s="248" t="s">
        <v>19</v>
      </c>
      <c r="F9" s="246" t="s">
        <v>14</v>
      </c>
      <c r="G9" s="249" t="str">
        <f t="shared" si="0"/>
        <v>H</v>
      </c>
      <c r="H9" s="250" t="str">
        <f t="shared" si="1"/>
        <v>H</v>
      </c>
      <c r="I9" s="234" t="s">
        <v>182</v>
      </c>
      <c r="J9" s="236" t="s">
        <v>426</v>
      </c>
      <c r="K9" s="251"/>
    </row>
    <row r="10" spans="1:11" ht="57.6" customHeight="1" x14ac:dyDescent="0.25">
      <c r="A10" s="230"/>
      <c r="B10" s="159" t="s">
        <v>23</v>
      </c>
      <c r="C10" s="247"/>
      <c r="D10" s="247"/>
      <c r="E10" s="247"/>
      <c r="F10" s="247"/>
      <c r="G10" s="247"/>
      <c r="H10" s="247"/>
      <c r="I10" s="235"/>
      <c r="J10" s="245"/>
      <c r="K10" s="252"/>
    </row>
    <row r="11" spans="1:11" ht="57" customHeight="1" x14ac:dyDescent="0.25">
      <c r="A11" s="230"/>
      <c r="B11" s="159" t="s">
        <v>24</v>
      </c>
      <c r="C11" s="17" t="s">
        <v>13</v>
      </c>
      <c r="D11" s="17" t="s">
        <v>19</v>
      </c>
      <c r="E11" s="21" t="s">
        <v>19</v>
      </c>
      <c r="F11" s="17" t="s">
        <v>19</v>
      </c>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H</v>
      </c>
      <c r="H11" s="6" t="str">
        <f>IF(AND(D11="F",F11="F"),"F",IF(AND(D11="F",F11="M"),"F",IF(AND(D11="F",F11="H"),"F",IF(AND(D11="M",F11="F"),"F",IF(AND(D11="M",F11="M"),"M",IF(AND(D11="M",F11="H"),"M",IF(AND(D11="H",F11="F"),"F",IF(AND(D11="H",F11="M"),"M",IF(AND(D11="H",F11="H"),"H", "")))))))))</f>
        <v>M</v>
      </c>
      <c r="I11" s="69" t="s">
        <v>448</v>
      </c>
      <c r="J11" s="136" t="s">
        <v>425</v>
      </c>
    </row>
    <row r="12" spans="1:11" ht="198.6" customHeight="1" x14ac:dyDescent="0.25">
      <c r="A12" s="230"/>
      <c r="B12" s="159" t="s">
        <v>74</v>
      </c>
      <c r="C12" s="17" t="s">
        <v>28</v>
      </c>
      <c r="D12" s="17" t="s">
        <v>14</v>
      </c>
      <c r="E12" s="17" t="s">
        <v>19</v>
      </c>
      <c r="F12" s="17" t="s">
        <v>14</v>
      </c>
      <c r="G12" s="5" t="str">
        <f>IF(AND(C12="F",E12="F"),"H",IF(AND(C12="F",E12="A"),"H",IF(AND(C12="A",E12="F"),"H",IF(AND(C12="A",E12="M"),"H",IF(AND(C12="A",E12="A"),"TH",IF(AND(C12="A",E12="H"),"M",IF(AND(C12="A",E12="TH"),"F",IF(AND(C12="F",E12="M"),"M",IF(AND(C12="F",E12="H"),"M",IF(AND(C12="F",E12="TH"),"F",IF(AND(C12="M",E12="A"),"H",IF(AND(C12="M",E12="F"),"M",IF(AND(C12="M",E12="M"),"M",IF(AND(C12="M",E12="H"),"F",IF(AND(C12="M",E12="TH"),"F",IF(AND(C12="H",E12="A"),"M",IF(AND(C12="H",E12="F"),"M",IF(AND(C12="H",E12="M"),"F",IF(AND(C12="H",E12="H"),"F",IF(AND(C12="H",E12="TH"),"TF",IF(OR(C12="NA",E12="NA"),"NA","V")))))))))))))))))))))</f>
        <v>M</v>
      </c>
      <c r="H12" s="6" t="str">
        <f>IF(AND(D12="F",F12="F"),"F",IF(AND(D12="F",F12="M"),"F",IF(AND(D12="F",F12="H"),"F",IF(AND(D12="M",F12="F"),"F",IF(AND(D12="M",F12="M"),"M",IF(AND(D12="M",F12="H"),"M",IF(AND(D12="H",F12="F"),"F",IF(AND(D12="H",F12="M"),"M",IF(AND(D12="H",F12="H"),"H", "")))))))))</f>
        <v>H</v>
      </c>
      <c r="I12" s="69" t="s">
        <v>181</v>
      </c>
      <c r="J12" s="238" t="s">
        <v>427</v>
      </c>
    </row>
    <row r="13" spans="1:11" ht="197.45" customHeight="1" x14ac:dyDescent="0.25">
      <c r="A13" s="230"/>
      <c r="B13" s="159" t="s">
        <v>75</v>
      </c>
      <c r="C13" s="17" t="s">
        <v>13</v>
      </c>
      <c r="D13" s="17" t="s">
        <v>14</v>
      </c>
      <c r="E13" s="17" t="s">
        <v>28</v>
      </c>
      <c r="F13" s="17" t="s">
        <v>14</v>
      </c>
      <c r="G13" s="5" t="str">
        <f>IF(AND(C13="F",E13="F"),"H",IF(AND(C13="F",E13="A"),"H",IF(AND(C13="A",E13="F"),"H",IF(AND(C13="A",E13="M"),"H",IF(AND(C13="A",E13="A"),"TH",IF(AND(C13="A",E13="H"),"M",IF(AND(C13="A",E13="TH"),"F",IF(AND(C13="F",E13="M"),"M",IF(AND(C13="F",E13="H"),"M",IF(AND(C13="F",E13="TH"),"F",IF(AND(C13="M",E13="A"),"H",IF(AND(C13="M",E13="F"),"M",IF(AND(C13="M",E13="M"),"M",IF(AND(C13="M",E13="H"),"F",IF(AND(C13="M",E13="TH"),"F",IF(AND(C13="H",E13="A"),"M",IF(AND(C13="H",E13="F"),"M",IF(AND(C13="H",E13="M"),"F",IF(AND(C13="H",E13="H"),"F",IF(AND(C13="H",E13="TH"),"TF",IF(OR(C13="NA",E13="NA"),"NA","V")))))))))))))))))))))</f>
        <v>H</v>
      </c>
      <c r="H13" s="6" t="str">
        <f>IF(AND(D13="F",F13="F"),"F",IF(AND(D13="F",F13="M"),"F",IF(AND(D13="F",F13="H"),"F",IF(AND(D13="M",F13="F"),"F",IF(AND(D13="M",F13="M"),"M",IF(AND(D13="M",F13="H"),"M",IF(AND(D13="H",F13="F"),"F",IF(AND(D13="H",F13="M"),"M",IF(AND(D13="H",F13="H"),"H", "")))))))))</f>
        <v>H</v>
      </c>
      <c r="I13" s="70" t="s">
        <v>183</v>
      </c>
      <c r="J13" s="238"/>
    </row>
    <row r="14" spans="1:11" ht="172.9" customHeight="1" x14ac:dyDescent="0.25">
      <c r="A14" s="232" t="s">
        <v>38</v>
      </c>
      <c r="B14" s="159" t="s">
        <v>27</v>
      </c>
      <c r="C14" s="17" t="s">
        <v>19</v>
      </c>
      <c r="D14" s="17" t="s">
        <v>19</v>
      </c>
      <c r="E14" s="17" t="s">
        <v>19</v>
      </c>
      <c r="F14" s="17" t="s">
        <v>19</v>
      </c>
      <c r="G14" s="5" t="str">
        <f>IF(AND(C14="F",E14="F"),"H",IF(AND(C14="F",E14="A"),"H",IF(AND(C14="A",E14="F"),"H",IF(AND(C14="A",E14="M"),"H",IF(AND(C14="A",E14="A"),"TH",IF(AND(C14="A",E14="H"),"M",IF(AND(C14="A",E14="TH"),"F",IF(AND(C14="F",E14="M"),"M",IF(AND(C14="F",E14="H"),"M",IF(AND(C14="F",E14="TH"),"F",IF(AND(C14="M",E14="A"),"H",IF(AND(C14="M",E14="F"),"M",IF(AND(C14="M",E14="M"),"M",IF(AND(C14="M",E14="H"),"F",IF(AND(C14="M",E14="TH"),"F",IF(AND(C14="H",E14="A"),"M",IF(AND(C14="H",E14="F"),"M",IF(AND(C14="H",E14="M"),"F",IF(AND(C14="H",E14="H"),"F",IF(AND(C14="H",E14="TH"),"TF",IF(OR(C14="NA",E14="NA"),"NA","V")))))))))))))))))))))</f>
        <v>M</v>
      </c>
      <c r="H14" s="6" t="str">
        <f>IF(AND(D14="F",F14="F"),"F",IF(AND(D14="F",F14="M"),"F",IF(AND(D14="F",F14="H"),"F",IF(AND(D14="M",F14="F"),"F",IF(AND(D14="M",F14="M"),"M",IF(AND(D14="M",F14="H"),"M",IF(AND(D14="H",F14="F"),"F",IF(AND(D14="H",F14="M"),"M",IF(AND(D14="H",F14="H"),"H", "")))))))))</f>
        <v>M</v>
      </c>
      <c r="I14" s="60" t="s">
        <v>450</v>
      </c>
      <c r="J14" s="70" t="s">
        <v>428</v>
      </c>
    </row>
    <row r="15" spans="1:11" ht="172.9" customHeight="1" x14ac:dyDescent="0.25">
      <c r="A15" s="233"/>
      <c r="B15" s="159" t="s">
        <v>29</v>
      </c>
      <c r="C15" s="17" t="s">
        <v>28</v>
      </c>
      <c r="D15" s="17" t="s">
        <v>14</v>
      </c>
      <c r="E15" s="17" t="s">
        <v>19</v>
      </c>
      <c r="F15" s="17" t="s">
        <v>14</v>
      </c>
      <c r="G15" s="5" t="str">
        <f>IF(AND(C15="F",E15="F"),"H",IF(AND(C15="F",E15="A"),"H",IF(AND(C15="A",E15="F"),"H",IF(AND(C15="A",E15="M"),"H",IF(AND(C15="A",E15="A"),"TH",IF(AND(C15="A",E15="H"),"M",IF(AND(C15="A",E15="TH"),"F",IF(AND(C15="F",E15="M"),"M",IF(AND(C15="F",E15="H"),"M",IF(AND(C15="F",E15="TH"),"F",IF(AND(C15="M",E15="A"),"H",IF(AND(C15="M",E15="F"),"M",IF(AND(C15="M",E15="M"),"M",IF(AND(C15="M",E15="H"),"F",IF(AND(C15="M",E15="TH"),"F",IF(AND(C15="H",E15="A"),"M",IF(AND(C15="H",E15="F"),"M",IF(AND(C15="H",E15="M"),"F",IF(AND(C15="H",E15="H"),"F",IF(AND(C15="H",E15="TH"),"TF",IF(OR(C15="NA",E15="NA"),"NA","V")))))))))))))))))))))</f>
        <v>M</v>
      </c>
      <c r="H15" s="6" t="str">
        <f>IF(AND(D15="F",F15="F"),"F",IF(AND(D15="F",F15="M"),"F",IF(AND(D15="F",F15="H"),"F",IF(AND(D15="M",F15="F"),"F",IF(AND(D15="M",F15="M"),"M",IF(AND(D15="M",F15="H"),"M",IF(AND(D15="H",F15="F"),"F",IF(AND(D15="H",F15="M"),"M",IF(AND(D15="H",F15="H"),"H", "")))))))))</f>
        <v>H</v>
      </c>
      <c r="I15" s="70" t="s">
        <v>82</v>
      </c>
      <c r="J15" s="70" t="s">
        <v>429</v>
      </c>
    </row>
  </sheetData>
  <sheetProtection algorithmName="SHA-512" hashValue="cArndfrFyhsXYSR/yASdzg87bjrpO2aVImmlroHVjXfWX89L+6bZil2WnEWINcZH/MA8qIcDML6ycXCuFm+qqA==" saltValue="WZzkIZrTxKOs3PLK+kcjLw==" spinCount="100000" sheet="1" objects="1" scenarios="1" formatCells="0" formatColumns="0" formatRows="0" sort="0"/>
  <mergeCells count="15">
    <mergeCell ref="B1:J1"/>
    <mergeCell ref="B2:J2"/>
    <mergeCell ref="A4:A5"/>
    <mergeCell ref="A6:A13"/>
    <mergeCell ref="K9:K10"/>
    <mergeCell ref="J12:J13"/>
    <mergeCell ref="I9:I10"/>
    <mergeCell ref="A14:A15"/>
    <mergeCell ref="J9:J10"/>
    <mergeCell ref="C9:C10"/>
    <mergeCell ref="D9:D10"/>
    <mergeCell ref="E9:E10"/>
    <mergeCell ref="F9:F10"/>
    <mergeCell ref="G9:G10"/>
    <mergeCell ref="H9:H10"/>
  </mergeCells>
  <dataValidations count="1">
    <dataValidation allowBlank="1" sqref="G1:G3 C1:F9 H1:K9 C11:F15 A1:B15 H11:K15 L1:IU15 L24:IU1048576 K24:K65530 A24:J1048576"/>
  </dataValidations>
  <hyperlinks>
    <hyperlink ref="B2" r:id="rId1" display="https://inpn.mnhn.fr/habitat/cd_hab/986/tab/correspondances"/>
    <hyperlink ref="B2:J2" r:id="rId2" display="Correspondances avec les autres typologies"/>
    <hyperlink ref="B1:J1" r:id="rId3" display="Sables fins propres et légèrement envasés, herbiers à Zostera marina (façade atlantique)"/>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E34230CE-7FB4-453A-ACC0-1C5B97D209DC}">
            <xm:f>NOT(ISERROR(SEARCH("V",G5)))</xm:f>
            <xm:f>"V"</xm:f>
            <x14:dxf>
              <fill>
                <patternFill>
                  <bgColor theme="0" tint="-0.24994659260841701"/>
                </patternFill>
              </fill>
            </x14:dxf>
          </x14:cfRule>
          <x14:cfRule type="containsText" priority="9" operator="containsText" id="{91EDBB36-332F-4828-BFE3-81E30DC6F9C8}">
            <xm:f>NOT(ISERROR(SEARCH("NA",G5)))</xm:f>
            <xm:f>"NA"</xm:f>
            <x14:dxf>
              <fill>
                <patternFill>
                  <bgColor theme="0"/>
                </patternFill>
              </fill>
            </x14:dxf>
          </x14:cfRule>
          <x14:cfRule type="beginsWith" priority="10" operator="beginsWith" id="{232A41E7-D4BF-4DAF-854C-AB0B8A5CF8D4}">
            <xm:f>LEFT(G5,LEN("F"))="F"</xm:f>
            <xm:f>"F"</xm:f>
            <x14:dxf>
              <fill>
                <patternFill>
                  <bgColor rgb="FFCBDEF1"/>
                </patternFill>
              </fill>
            </x14:dxf>
          </x14:cfRule>
          <x14:cfRule type="containsText" priority="11" operator="containsText" id="{40A1E824-D805-4830-B8E2-A6AC3F458AE3}">
            <xm:f>NOT(ISERROR(SEARCH("M",G5)))</xm:f>
            <xm:f>"M"</xm:f>
            <x14:dxf>
              <fill>
                <patternFill>
                  <bgColor rgb="FFACB9CA"/>
                </patternFill>
              </fill>
            </x14:dxf>
          </x14:cfRule>
          <x14:cfRule type="containsText" priority="12" operator="containsText" id="{058CDC41-2A80-465D-BC48-6D004A2D3301}">
            <xm:f>NOT(ISERROR(SEARCH("TH",G5)))</xm:f>
            <xm:f>"TH"</xm:f>
            <x14:dxf>
              <fill>
                <patternFill>
                  <bgColor rgb="FF004CBC"/>
                </patternFill>
              </fill>
            </x14:dxf>
          </x14:cfRule>
          <x14:cfRule type="containsText" priority="13" operator="containsText" id="{217752DE-9B87-4C57-80E5-AABBC3E127A8}">
            <xm:f>NOT(ISERROR(SEARCH("H",G5)))</xm:f>
            <xm:f>"H"</xm:f>
            <x14:dxf>
              <fill>
                <patternFill>
                  <bgColor rgb="FF3276C8"/>
                </patternFill>
              </fill>
            </x14:dxf>
          </x14:cfRule>
          <x14:cfRule type="beginsWith" priority="14" operator="beginsWith" id="{0C22B738-9847-4F86-A5C9-981431BA88BC}">
            <xm:f>LEFT(G5,LEN("TF"))="TF"</xm:f>
            <xm:f>"TF"</xm:f>
            <x14:dxf>
              <fill>
                <patternFill>
                  <bgColor rgb="FFE4EEF8"/>
                </patternFill>
              </fill>
            </x14:dxf>
          </x14:cfRule>
          <xm:sqref>G5:G9 G11:G15</xm:sqref>
        </x14:conditionalFormatting>
        <x14:conditionalFormatting xmlns:xm="http://schemas.microsoft.com/office/excel/2006/main">
          <x14:cfRule type="containsText" priority="1" operator="containsText" id="{AEA934B9-492D-426F-B458-20CCBEEB0954}">
            <xm:f>NOT(ISERROR(SEARCH("V",G4)))</xm:f>
            <xm:f>"V"</xm:f>
            <x14:dxf>
              <fill>
                <patternFill>
                  <bgColor theme="0" tint="-0.24994659260841701"/>
                </patternFill>
              </fill>
            </x14:dxf>
          </x14:cfRule>
          <x14:cfRule type="containsText" priority="2" operator="containsText" id="{E332F85A-3E8B-4B9C-A46B-16E2F15C6EA1}">
            <xm:f>NOT(ISERROR(SEARCH("NA",G4)))</xm:f>
            <xm:f>"NA"</xm:f>
            <x14:dxf>
              <fill>
                <patternFill>
                  <bgColor theme="0"/>
                </patternFill>
              </fill>
            </x14:dxf>
          </x14:cfRule>
          <x14:cfRule type="beginsWith" priority="3" operator="beginsWith" id="{329C3F57-86F2-4B30-80BE-A31DD379DDF2}">
            <xm:f>LEFT(G4,LEN("F"))="F"</xm:f>
            <xm:f>"F"</xm:f>
            <x14:dxf>
              <fill>
                <patternFill>
                  <bgColor rgb="FFCBDEF1"/>
                </patternFill>
              </fill>
            </x14:dxf>
          </x14:cfRule>
          <x14:cfRule type="containsText" priority="4" operator="containsText" id="{D17343EA-BA0D-4A13-BC53-254039D6E4AE}">
            <xm:f>NOT(ISERROR(SEARCH("M",G4)))</xm:f>
            <xm:f>"M"</xm:f>
            <x14:dxf>
              <fill>
                <patternFill>
                  <bgColor rgb="FFACB9CA"/>
                </patternFill>
              </fill>
            </x14:dxf>
          </x14:cfRule>
          <x14:cfRule type="containsText" priority="5" operator="containsText" id="{98695B3A-1AEB-459C-93AA-445D7ABC1FF1}">
            <xm:f>NOT(ISERROR(SEARCH("TH",G4)))</xm:f>
            <xm:f>"TH"</xm:f>
            <x14:dxf>
              <fill>
                <patternFill>
                  <bgColor rgb="FF004CBC"/>
                </patternFill>
              </fill>
            </x14:dxf>
          </x14:cfRule>
          <x14:cfRule type="containsText" priority="6" operator="containsText" id="{54EBECE7-9016-43EC-AC77-3083C91A840D}">
            <xm:f>NOT(ISERROR(SEARCH("H",G4)))</xm:f>
            <xm:f>"H"</xm:f>
            <x14:dxf>
              <fill>
                <patternFill>
                  <bgColor rgb="FF3276C8"/>
                </patternFill>
              </fill>
            </x14:dxf>
          </x14:cfRule>
          <x14:cfRule type="beginsWith" priority="7" operator="beginsWith" id="{3A3B59D9-9B8A-49C3-B0D4-B3F65F1F2702}">
            <xm:f>LEFT(G4,LEN("TF"))="TF"</xm:f>
            <xm:f>"TF"</xm:f>
            <x14:dxf>
              <fill>
                <patternFill>
                  <bgColor rgb="FFE4EEF8"/>
                </patternFill>
              </fill>
            </x14:dxf>
          </x14:cfRule>
          <xm:sqref>G4</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abSelected="1" zoomScale="77" zoomScaleNormal="77" workbookViewId="0">
      <selection activeCell="A5" sqref="A5"/>
    </sheetView>
  </sheetViews>
  <sheetFormatPr baseColWidth="10" defaultColWidth="11.5703125" defaultRowHeight="15" x14ac:dyDescent="0.25"/>
  <cols>
    <col min="1" max="16384" width="11.5703125" style="218"/>
  </cols>
  <sheetData>
    <row r="1" spans="1:10" x14ac:dyDescent="0.25">
      <c r="A1" s="218" t="s">
        <v>509</v>
      </c>
      <c r="B1" s="163"/>
      <c r="C1" s="163"/>
      <c r="D1" s="163"/>
      <c r="E1" s="163"/>
      <c r="F1" s="163"/>
      <c r="G1" s="163"/>
      <c r="H1" s="163"/>
      <c r="I1" s="163"/>
      <c r="J1" s="163"/>
    </row>
    <row r="2" spans="1:10" x14ac:dyDescent="0.25">
      <c r="A2" s="218" t="s">
        <v>510</v>
      </c>
      <c r="B2" s="163"/>
      <c r="C2" s="163"/>
      <c r="D2" s="163"/>
      <c r="E2" s="163"/>
      <c r="F2" s="163"/>
      <c r="G2" s="163"/>
      <c r="H2" s="163"/>
      <c r="I2" s="163"/>
      <c r="J2" s="163"/>
    </row>
    <row r="3" spans="1:10" s="163" customFormat="1" x14ac:dyDescent="0.25">
      <c r="A3" s="163" t="s">
        <v>511</v>
      </c>
    </row>
    <row r="4" spans="1:10" s="163" customFormat="1" x14ac:dyDescent="0.25">
      <c r="A4" s="163" t="s">
        <v>512</v>
      </c>
    </row>
    <row r="5" spans="1:10" s="163" customFormat="1" x14ac:dyDescent="0.25">
      <c r="A5" s="163" t="s">
        <v>654</v>
      </c>
      <c r="B5" s="213"/>
      <c r="C5" s="213"/>
      <c r="D5" s="213"/>
      <c r="E5" s="213"/>
      <c r="F5" s="213"/>
      <c r="G5" s="213"/>
      <c r="H5" s="213"/>
      <c r="I5" s="213"/>
      <c r="J5" s="213"/>
    </row>
    <row r="6" spans="1:10" s="163" customFormat="1" x14ac:dyDescent="0.25">
      <c r="A6" s="218" t="s">
        <v>513</v>
      </c>
      <c r="B6" s="213"/>
      <c r="C6" s="213"/>
      <c r="D6" s="213"/>
      <c r="E6" s="213"/>
      <c r="F6" s="213"/>
      <c r="G6" s="213"/>
      <c r="H6" s="213"/>
      <c r="I6" s="213"/>
      <c r="J6" s="213"/>
    </row>
    <row r="7" spans="1:10" s="163" customFormat="1" x14ac:dyDescent="0.25">
      <c r="A7" s="163" t="s">
        <v>514</v>
      </c>
      <c r="B7" s="213"/>
      <c r="C7" s="213"/>
      <c r="D7" s="213"/>
      <c r="E7" s="213"/>
      <c r="F7" s="213"/>
      <c r="G7" s="213"/>
      <c r="H7" s="213"/>
      <c r="I7" s="213"/>
      <c r="J7" s="213"/>
    </row>
    <row r="8" spans="1:10" s="163" customFormat="1" x14ac:dyDescent="0.25">
      <c r="A8" s="218" t="s">
        <v>515</v>
      </c>
    </row>
    <row r="9" spans="1:10" s="212" customFormat="1" x14ac:dyDescent="0.25">
      <c r="A9" s="212" t="s">
        <v>516</v>
      </c>
      <c r="B9" s="163"/>
      <c r="C9" s="163"/>
      <c r="D9" s="163"/>
      <c r="E9" s="163"/>
      <c r="F9" s="163"/>
      <c r="G9" s="163"/>
      <c r="H9" s="163"/>
      <c r="I9" s="163"/>
      <c r="J9" s="163"/>
    </row>
    <row r="10" spans="1:10" s="163" customFormat="1" x14ac:dyDescent="0.25">
      <c r="A10" s="163" t="s">
        <v>517</v>
      </c>
      <c r="B10" s="213"/>
      <c r="C10" s="213"/>
      <c r="D10" s="213"/>
      <c r="E10" s="213"/>
      <c r="F10" s="213"/>
      <c r="G10" s="213"/>
      <c r="H10" s="213"/>
      <c r="I10" s="213"/>
      <c r="J10" s="213"/>
    </row>
    <row r="11" spans="1:10" s="163" customFormat="1" x14ac:dyDescent="0.25">
      <c r="A11" s="217" t="s">
        <v>477</v>
      </c>
      <c r="B11" s="213"/>
      <c r="C11" s="213"/>
      <c r="D11" s="213"/>
      <c r="E11" s="213"/>
      <c r="F11" s="213"/>
      <c r="G11" s="213"/>
      <c r="H11" s="213"/>
      <c r="I11" s="213"/>
      <c r="J11" s="213"/>
    </row>
    <row r="12" spans="1:10" s="163" customFormat="1" x14ac:dyDescent="0.25">
      <c r="A12" s="163" t="s">
        <v>518</v>
      </c>
      <c r="C12" s="214"/>
      <c r="D12" s="214"/>
      <c r="E12" s="214"/>
      <c r="F12" s="214"/>
      <c r="G12" s="214"/>
      <c r="H12" s="214"/>
    </row>
    <row r="13" spans="1:10" x14ac:dyDescent="0.25">
      <c r="A13" s="163" t="s">
        <v>519</v>
      </c>
      <c r="B13" s="163"/>
      <c r="C13" s="163"/>
      <c r="D13" s="163"/>
      <c r="E13" s="163"/>
      <c r="F13" s="163"/>
      <c r="G13" s="163"/>
      <c r="H13" s="163"/>
      <c r="I13" s="163"/>
      <c r="J13" s="163"/>
    </row>
    <row r="14" spans="1:10" s="163" customFormat="1" x14ac:dyDescent="0.25">
      <c r="A14" s="163" t="s">
        <v>520</v>
      </c>
      <c r="C14" s="214"/>
      <c r="D14" s="214"/>
      <c r="E14" s="214"/>
      <c r="F14" s="214"/>
      <c r="G14" s="214"/>
      <c r="H14" s="214"/>
    </row>
    <row r="15" spans="1:10" s="163" customFormat="1" x14ac:dyDescent="0.25">
      <c r="A15" s="163" t="s">
        <v>521</v>
      </c>
      <c r="B15" s="213"/>
      <c r="C15" s="213"/>
      <c r="D15" s="213"/>
      <c r="E15" s="213"/>
      <c r="F15" s="213"/>
      <c r="G15" s="213"/>
      <c r="H15" s="213"/>
      <c r="I15" s="213"/>
      <c r="J15" s="213"/>
    </row>
    <row r="16" spans="1:10" s="163" customFormat="1" x14ac:dyDescent="0.25">
      <c r="A16" s="219" t="s">
        <v>591</v>
      </c>
      <c r="B16" s="213"/>
      <c r="C16" s="213"/>
      <c r="D16" s="213"/>
      <c r="E16" s="213"/>
      <c r="F16" s="213"/>
      <c r="G16" s="213"/>
      <c r="H16" s="213"/>
      <c r="I16" s="213"/>
      <c r="J16" s="213"/>
    </row>
    <row r="17" spans="1:10" s="163" customFormat="1" x14ac:dyDescent="0.25">
      <c r="A17" s="163" t="s">
        <v>522</v>
      </c>
      <c r="B17" s="213"/>
      <c r="C17" s="213"/>
      <c r="D17" s="213"/>
      <c r="E17" s="213"/>
      <c r="F17" s="213"/>
      <c r="G17" s="213"/>
      <c r="H17" s="213"/>
      <c r="I17" s="213"/>
      <c r="J17" s="213"/>
    </row>
    <row r="18" spans="1:10" s="163" customFormat="1" x14ac:dyDescent="0.25">
      <c r="A18" s="163" t="s">
        <v>474</v>
      </c>
      <c r="C18" s="214"/>
      <c r="D18" s="214"/>
      <c r="E18" s="214"/>
      <c r="F18" s="214"/>
      <c r="G18" s="214"/>
      <c r="H18" s="214"/>
    </row>
    <row r="19" spans="1:10" s="163" customFormat="1" x14ac:dyDescent="0.25">
      <c r="A19" s="163" t="s">
        <v>523</v>
      </c>
      <c r="B19" s="213"/>
      <c r="C19" s="213"/>
      <c r="D19" s="213"/>
      <c r="E19" s="213"/>
      <c r="F19" s="213"/>
      <c r="G19" s="213"/>
      <c r="H19" s="213"/>
      <c r="I19" s="213"/>
      <c r="J19" s="213"/>
    </row>
    <row r="20" spans="1:10" s="163" customFormat="1" x14ac:dyDescent="0.25">
      <c r="A20" s="163" t="s">
        <v>524</v>
      </c>
      <c r="B20" s="213"/>
      <c r="C20" s="213"/>
      <c r="D20" s="213"/>
      <c r="E20" s="213"/>
      <c r="F20" s="213"/>
      <c r="G20" s="213"/>
      <c r="H20" s="213"/>
      <c r="I20" s="213"/>
      <c r="J20" s="213"/>
    </row>
    <row r="21" spans="1:10" s="163" customFormat="1" x14ac:dyDescent="0.25">
      <c r="A21" s="218" t="s">
        <v>525</v>
      </c>
      <c r="B21" s="213"/>
      <c r="C21" s="213"/>
      <c r="D21" s="213"/>
      <c r="E21" s="213"/>
      <c r="F21" s="213"/>
      <c r="G21" s="213"/>
      <c r="H21" s="213"/>
      <c r="I21" s="213"/>
      <c r="J21" s="213"/>
    </row>
    <row r="22" spans="1:10" s="163" customFormat="1" x14ac:dyDescent="0.25">
      <c r="A22" s="212" t="s">
        <v>526</v>
      </c>
      <c r="B22" s="213"/>
      <c r="C22" s="213"/>
      <c r="D22" s="213"/>
      <c r="E22" s="213"/>
      <c r="F22" s="213"/>
      <c r="G22" s="213"/>
      <c r="H22" s="213"/>
      <c r="I22" s="213"/>
      <c r="J22" s="213"/>
    </row>
    <row r="23" spans="1:10" s="163" customFormat="1" x14ac:dyDescent="0.25">
      <c r="A23" s="163" t="s">
        <v>527</v>
      </c>
    </row>
    <row r="24" spans="1:10" s="163" customFormat="1" x14ac:dyDescent="0.25">
      <c r="A24" s="163" t="s">
        <v>528</v>
      </c>
    </row>
    <row r="25" spans="1:10" ht="15.75" x14ac:dyDescent="0.25">
      <c r="A25" s="217" t="s">
        <v>473</v>
      </c>
      <c r="B25" s="211"/>
      <c r="C25" s="221"/>
      <c r="D25" s="221"/>
      <c r="E25" s="222"/>
      <c r="F25" s="222"/>
      <c r="G25" s="222"/>
      <c r="H25" s="222"/>
      <c r="I25" s="212"/>
      <c r="J25" s="223"/>
    </row>
    <row r="26" spans="1:10" x14ac:dyDescent="0.25">
      <c r="A26" s="163" t="s">
        <v>529</v>
      </c>
      <c r="B26" s="163"/>
      <c r="C26" s="163"/>
      <c r="D26" s="163"/>
      <c r="E26" s="163"/>
      <c r="F26" s="163"/>
      <c r="G26" s="163"/>
      <c r="H26" s="163"/>
      <c r="I26" s="163"/>
      <c r="J26" s="163"/>
    </row>
    <row r="27" spans="1:10" x14ac:dyDescent="0.25">
      <c r="A27" s="218" t="s">
        <v>606</v>
      </c>
      <c r="B27" s="163"/>
      <c r="C27" s="214"/>
      <c r="D27" s="214"/>
      <c r="E27" s="214"/>
      <c r="F27" s="214"/>
      <c r="G27" s="214"/>
      <c r="H27" s="214"/>
      <c r="I27" s="163"/>
      <c r="J27" s="217"/>
    </row>
    <row r="28" spans="1:10" x14ac:dyDescent="0.25">
      <c r="A28" s="163" t="s">
        <v>607</v>
      </c>
      <c r="B28" s="163"/>
      <c r="C28" s="214"/>
      <c r="D28" s="214"/>
      <c r="E28" s="214"/>
      <c r="F28" s="214"/>
      <c r="G28" s="214"/>
      <c r="H28" s="214"/>
      <c r="I28" s="163"/>
      <c r="J28" s="217"/>
    </row>
    <row r="29" spans="1:10" x14ac:dyDescent="0.25">
      <c r="A29" s="163" t="s">
        <v>609</v>
      </c>
      <c r="B29" s="163"/>
      <c r="C29" s="214"/>
      <c r="D29" s="214"/>
      <c r="E29" s="214"/>
      <c r="F29" s="214"/>
      <c r="G29" s="214"/>
      <c r="H29" s="214"/>
      <c r="I29" s="163"/>
      <c r="J29" s="217"/>
    </row>
    <row r="30" spans="1:10" s="163" customFormat="1" x14ac:dyDescent="0.25">
      <c r="A30" s="163" t="s">
        <v>608</v>
      </c>
    </row>
    <row r="31" spans="1:10" s="163" customFormat="1" x14ac:dyDescent="0.25">
      <c r="A31" s="163" t="s">
        <v>530</v>
      </c>
    </row>
    <row r="32" spans="1:10" s="163" customFormat="1" x14ac:dyDescent="0.25">
      <c r="A32" s="218" t="s">
        <v>531</v>
      </c>
    </row>
    <row r="33" spans="1:10" s="212" customFormat="1" ht="15.75" x14ac:dyDescent="0.25">
      <c r="A33" s="164" t="s">
        <v>593</v>
      </c>
    </row>
    <row r="34" spans="1:10" s="212" customFormat="1" x14ac:dyDescent="0.25">
      <c r="A34" s="163" t="s">
        <v>610</v>
      </c>
      <c r="B34" s="163"/>
      <c r="C34" s="163"/>
      <c r="D34" s="163"/>
      <c r="E34" s="163"/>
      <c r="F34" s="163"/>
      <c r="G34" s="163"/>
      <c r="H34" s="163"/>
      <c r="I34" s="163"/>
      <c r="J34" s="163"/>
    </row>
    <row r="35" spans="1:10" s="212" customFormat="1" x14ac:dyDescent="0.25">
      <c r="A35" s="163" t="s">
        <v>611</v>
      </c>
      <c r="C35" s="222"/>
      <c r="D35" s="222"/>
      <c r="E35" s="222"/>
      <c r="F35" s="222"/>
      <c r="G35" s="222"/>
      <c r="H35" s="222"/>
    </row>
    <row r="36" spans="1:10" s="212" customFormat="1" x14ac:dyDescent="0.25">
      <c r="A36" s="163" t="s">
        <v>532</v>
      </c>
      <c r="C36" s="222"/>
      <c r="D36" s="222"/>
      <c r="E36" s="222"/>
      <c r="F36" s="222"/>
      <c r="G36" s="222"/>
      <c r="H36" s="222"/>
    </row>
    <row r="37" spans="1:10" s="212" customFormat="1" x14ac:dyDescent="0.25">
      <c r="A37" s="163" t="s">
        <v>533</v>
      </c>
      <c r="C37" s="222"/>
      <c r="D37" s="222"/>
      <c r="E37" s="222"/>
      <c r="F37" s="222"/>
      <c r="G37" s="222"/>
      <c r="H37" s="222"/>
    </row>
    <row r="38" spans="1:10" s="163" customFormat="1" x14ac:dyDescent="0.25">
      <c r="A38" s="163" t="s">
        <v>534</v>
      </c>
      <c r="B38" s="213"/>
      <c r="C38" s="213"/>
      <c r="D38" s="213"/>
      <c r="E38" s="213"/>
      <c r="F38" s="213"/>
      <c r="G38" s="213"/>
      <c r="H38" s="213"/>
      <c r="I38" s="213"/>
      <c r="J38" s="213"/>
    </row>
    <row r="39" spans="1:10" s="163" customFormat="1" x14ac:dyDescent="0.25">
      <c r="A39" s="163" t="s">
        <v>535</v>
      </c>
    </row>
    <row r="40" spans="1:10" s="212" customFormat="1" x14ac:dyDescent="0.25">
      <c r="A40" s="163" t="s">
        <v>536</v>
      </c>
      <c r="B40" s="163"/>
      <c r="C40" s="163"/>
      <c r="D40" s="163"/>
      <c r="E40" s="163"/>
      <c r="F40" s="163"/>
      <c r="G40" s="163"/>
      <c r="H40" s="163"/>
      <c r="I40" s="163"/>
      <c r="J40" s="163"/>
    </row>
    <row r="41" spans="1:10" s="212" customFormat="1" x14ac:dyDescent="0.25">
      <c r="A41" s="163" t="s">
        <v>537</v>
      </c>
      <c r="B41" s="213"/>
      <c r="C41" s="213"/>
      <c r="D41" s="213"/>
      <c r="E41" s="213"/>
      <c r="F41" s="213"/>
      <c r="G41" s="213"/>
      <c r="H41" s="213"/>
      <c r="I41" s="213"/>
      <c r="J41" s="213"/>
    </row>
    <row r="42" spans="1:10" s="163" customFormat="1" x14ac:dyDescent="0.25">
      <c r="A42" s="163" t="s">
        <v>538</v>
      </c>
      <c r="C42" s="214"/>
      <c r="D42" s="214"/>
      <c r="E42" s="214"/>
      <c r="F42" s="214"/>
      <c r="G42" s="214"/>
      <c r="H42" s="214"/>
    </row>
    <row r="43" spans="1:10" s="163" customFormat="1" x14ac:dyDescent="0.25">
      <c r="A43" s="163" t="s">
        <v>539</v>
      </c>
      <c r="B43" s="213"/>
      <c r="C43" s="213"/>
      <c r="D43" s="213"/>
      <c r="E43" s="213"/>
      <c r="F43" s="213"/>
      <c r="G43" s="213"/>
      <c r="H43" s="213"/>
      <c r="I43" s="213"/>
      <c r="J43" s="213"/>
    </row>
    <row r="44" spans="1:10" s="163" customFormat="1" x14ac:dyDescent="0.25">
      <c r="A44" s="218" t="s">
        <v>540</v>
      </c>
      <c r="B44" s="213"/>
      <c r="C44" s="213"/>
      <c r="D44" s="213"/>
      <c r="E44" s="213"/>
      <c r="F44" s="213"/>
      <c r="G44" s="213"/>
      <c r="H44" s="213"/>
      <c r="I44" s="213"/>
      <c r="J44" s="213"/>
    </row>
    <row r="45" spans="1:10" s="163" customFormat="1" x14ac:dyDescent="0.25">
      <c r="A45" s="218" t="s">
        <v>541</v>
      </c>
      <c r="B45" s="213"/>
      <c r="C45" s="213"/>
      <c r="D45" s="213"/>
      <c r="E45" s="213"/>
      <c r="F45" s="213"/>
      <c r="G45" s="213"/>
      <c r="H45" s="213"/>
      <c r="I45" s="213"/>
      <c r="J45" s="213"/>
    </row>
    <row r="46" spans="1:10" s="163" customFormat="1" x14ac:dyDescent="0.25">
      <c r="A46" s="218" t="s">
        <v>542</v>
      </c>
      <c r="B46" s="213"/>
      <c r="C46" s="213"/>
      <c r="D46" s="213"/>
      <c r="E46" s="213"/>
      <c r="F46" s="213"/>
      <c r="G46" s="213"/>
      <c r="H46" s="213"/>
      <c r="I46" s="213"/>
      <c r="J46" s="213"/>
    </row>
    <row r="47" spans="1:10" s="212" customFormat="1" x14ac:dyDescent="0.25">
      <c r="A47" s="218" t="s">
        <v>543</v>
      </c>
      <c r="C47" s="222"/>
      <c r="D47" s="222"/>
      <c r="E47" s="222"/>
      <c r="F47" s="222"/>
      <c r="G47" s="222"/>
      <c r="H47" s="222"/>
    </row>
    <row r="48" spans="1:10" s="163" customFormat="1" x14ac:dyDescent="0.25">
      <c r="A48" s="218" t="s">
        <v>594</v>
      </c>
      <c r="C48" s="214"/>
      <c r="D48" s="214"/>
      <c r="E48" s="214"/>
      <c r="F48" s="214"/>
      <c r="G48" s="214"/>
      <c r="H48" s="214"/>
    </row>
    <row r="49" spans="1:11" s="224" customFormat="1" x14ac:dyDescent="0.25">
      <c r="A49" s="163" t="s">
        <v>544</v>
      </c>
      <c r="B49" s="217"/>
      <c r="C49" s="217"/>
      <c r="D49" s="217"/>
      <c r="E49" s="217"/>
      <c r="F49" s="217"/>
      <c r="G49" s="217"/>
      <c r="H49" s="217"/>
      <c r="I49" s="217"/>
      <c r="J49" s="217"/>
    </row>
    <row r="50" spans="1:11" s="163" customFormat="1" x14ac:dyDescent="0.25">
      <c r="A50" s="163" t="s">
        <v>605</v>
      </c>
      <c r="B50" s="213"/>
      <c r="C50" s="213"/>
      <c r="D50" s="213"/>
      <c r="E50" s="213"/>
      <c r="F50" s="213"/>
      <c r="G50" s="213"/>
      <c r="H50" s="213"/>
      <c r="I50" s="213"/>
      <c r="J50" s="213"/>
    </row>
    <row r="51" spans="1:11" s="163" customFormat="1" x14ac:dyDescent="0.25">
      <c r="A51" s="212" t="s">
        <v>545</v>
      </c>
      <c r="B51" s="213"/>
      <c r="C51" s="213"/>
      <c r="D51" s="213"/>
      <c r="E51" s="213"/>
      <c r="F51" s="213"/>
      <c r="G51" s="213"/>
      <c r="H51" s="213"/>
      <c r="I51" s="213"/>
      <c r="J51" s="213"/>
    </row>
    <row r="52" spans="1:11" s="163" customFormat="1" x14ac:dyDescent="0.25">
      <c r="A52" s="163" t="s">
        <v>546</v>
      </c>
      <c r="B52" s="213"/>
      <c r="C52" s="213"/>
      <c r="D52" s="213"/>
      <c r="E52" s="213"/>
      <c r="F52" s="213"/>
      <c r="G52" s="213"/>
      <c r="H52" s="213"/>
      <c r="I52" s="213"/>
      <c r="J52" s="213"/>
    </row>
    <row r="53" spans="1:11" s="163" customFormat="1" x14ac:dyDescent="0.25">
      <c r="A53" s="217" t="s">
        <v>476</v>
      </c>
      <c r="B53" s="213"/>
      <c r="C53" s="213"/>
      <c r="D53" s="213"/>
      <c r="E53" s="213"/>
      <c r="F53" s="213"/>
      <c r="G53" s="213"/>
      <c r="H53" s="213"/>
      <c r="I53" s="213"/>
      <c r="J53" s="213"/>
    </row>
    <row r="54" spans="1:11" s="163" customFormat="1" x14ac:dyDescent="0.25">
      <c r="A54" s="163" t="s">
        <v>547</v>
      </c>
      <c r="B54" s="213"/>
      <c r="C54" s="213"/>
      <c r="D54" s="213"/>
      <c r="E54" s="213"/>
      <c r="F54" s="213"/>
      <c r="G54" s="213"/>
      <c r="H54" s="213"/>
      <c r="I54" s="213"/>
      <c r="J54" s="213"/>
    </row>
    <row r="55" spans="1:11" s="163" customFormat="1" x14ac:dyDescent="0.25">
      <c r="A55" s="163" t="s">
        <v>548</v>
      </c>
      <c r="B55" s="213"/>
      <c r="C55" s="213"/>
      <c r="D55" s="213"/>
      <c r="E55" s="213"/>
      <c r="F55" s="213"/>
      <c r="G55" s="213"/>
      <c r="H55" s="213"/>
      <c r="I55" s="213"/>
      <c r="J55" s="213"/>
    </row>
    <row r="56" spans="1:11" s="163" customFormat="1" x14ac:dyDescent="0.25">
      <c r="A56" s="163" t="s">
        <v>549</v>
      </c>
      <c r="B56" s="213"/>
      <c r="C56" s="213"/>
      <c r="D56" s="213"/>
      <c r="E56" s="213"/>
      <c r="F56" s="213"/>
      <c r="G56" s="213"/>
      <c r="H56" s="213"/>
      <c r="I56" s="213"/>
      <c r="J56" s="213"/>
    </row>
    <row r="57" spans="1:11" s="163" customFormat="1" x14ac:dyDescent="0.25">
      <c r="A57" s="163" t="s">
        <v>550</v>
      </c>
      <c r="B57" s="213"/>
      <c r="C57" s="213"/>
      <c r="D57" s="213"/>
      <c r="E57" s="213"/>
      <c r="F57" s="213"/>
      <c r="G57" s="213"/>
      <c r="H57" s="213"/>
      <c r="I57" s="213"/>
      <c r="J57" s="213"/>
    </row>
    <row r="58" spans="1:11" s="163" customFormat="1" x14ac:dyDescent="0.25">
      <c r="A58" s="163" t="s">
        <v>551</v>
      </c>
      <c r="K58" s="225"/>
    </row>
    <row r="59" spans="1:11" s="163" customFormat="1" x14ac:dyDescent="0.25">
      <c r="A59" s="163" t="s">
        <v>552</v>
      </c>
      <c r="B59" s="213"/>
      <c r="C59" s="213"/>
      <c r="D59" s="213"/>
      <c r="E59" s="213"/>
      <c r="F59" s="213"/>
      <c r="G59" s="213"/>
      <c r="H59" s="213"/>
      <c r="I59" s="213"/>
      <c r="J59" s="213"/>
      <c r="K59" s="225"/>
    </row>
    <row r="60" spans="1:11" s="163" customFormat="1" x14ac:dyDescent="0.25">
      <c r="A60" s="163" t="s">
        <v>595</v>
      </c>
      <c r="B60" s="213"/>
      <c r="C60" s="213"/>
      <c r="D60" s="213"/>
      <c r="E60" s="213"/>
      <c r="F60" s="213"/>
      <c r="G60" s="213"/>
      <c r="H60" s="213"/>
      <c r="I60" s="213"/>
      <c r="J60" s="213"/>
      <c r="K60" s="225"/>
    </row>
    <row r="61" spans="1:11" s="163" customFormat="1" x14ac:dyDescent="0.25">
      <c r="A61" s="218" t="s">
        <v>553</v>
      </c>
      <c r="B61" s="213"/>
      <c r="C61" s="213"/>
      <c r="D61" s="213"/>
      <c r="E61" s="213"/>
      <c r="F61" s="213"/>
      <c r="G61" s="213"/>
      <c r="H61" s="213"/>
      <c r="I61" s="213"/>
      <c r="J61" s="213"/>
      <c r="K61" s="225"/>
    </row>
    <row r="62" spans="1:11" s="163" customFormat="1" x14ac:dyDescent="0.25">
      <c r="A62" s="220" t="s">
        <v>554</v>
      </c>
      <c r="B62" s="213"/>
      <c r="C62" s="213"/>
      <c r="D62" s="213"/>
      <c r="E62" s="213"/>
      <c r="F62" s="213"/>
      <c r="G62" s="213"/>
      <c r="H62" s="213"/>
      <c r="I62" s="213"/>
      <c r="J62" s="213"/>
      <c r="K62" s="225"/>
    </row>
    <row r="63" spans="1:11" s="163" customFormat="1" x14ac:dyDescent="0.25">
      <c r="A63" s="220" t="s">
        <v>555</v>
      </c>
      <c r="B63" s="213"/>
      <c r="C63" s="213"/>
      <c r="D63" s="213"/>
      <c r="E63" s="213"/>
      <c r="F63" s="213"/>
      <c r="G63" s="213"/>
      <c r="H63" s="213"/>
      <c r="I63" s="213"/>
      <c r="J63" s="213"/>
      <c r="K63" s="225"/>
    </row>
    <row r="64" spans="1:11" s="163" customFormat="1" x14ac:dyDescent="0.25">
      <c r="A64" s="163" t="s">
        <v>556</v>
      </c>
      <c r="C64" s="214"/>
      <c r="D64" s="214"/>
      <c r="E64" s="214"/>
      <c r="F64" s="214"/>
      <c r="G64" s="214"/>
      <c r="K64" s="225"/>
    </row>
    <row r="65" spans="1:11" s="163" customFormat="1" x14ac:dyDescent="0.25">
      <c r="A65" s="218" t="s">
        <v>612</v>
      </c>
      <c r="C65" s="214"/>
      <c r="D65" s="214"/>
      <c r="E65" s="214"/>
      <c r="F65" s="214"/>
      <c r="G65" s="214"/>
      <c r="K65" s="225"/>
    </row>
    <row r="66" spans="1:11" s="163" customFormat="1" x14ac:dyDescent="0.25">
      <c r="A66" s="220" t="s">
        <v>557</v>
      </c>
      <c r="C66" s="214"/>
      <c r="D66" s="214"/>
      <c r="E66" s="214"/>
      <c r="F66" s="214"/>
      <c r="G66" s="214"/>
      <c r="K66" s="225"/>
    </row>
    <row r="67" spans="1:11" s="163" customFormat="1" x14ac:dyDescent="0.25">
      <c r="A67" s="218" t="s">
        <v>597</v>
      </c>
      <c r="B67" s="213"/>
      <c r="C67" s="213"/>
      <c r="D67" s="213"/>
      <c r="E67" s="213"/>
      <c r="F67" s="213"/>
      <c r="G67" s="213"/>
      <c r="H67" s="213"/>
      <c r="I67" s="213"/>
      <c r="J67" s="213"/>
      <c r="K67" s="225"/>
    </row>
    <row r="68" spans="1:11" s="163" customFormat="1" x14ac:dyDescent="0.25">
      <c r="A68" s="163" t="s">
        <v>558</v>
      </c>
      <c r="B68" s="213"/>
      <c r="C68" s="213"/>
      <c r="D68" s="213"/>
      <c r="E68" s="213"/>
      <c r="F68" s="213"/>
      <c r="G68" s="213"/>
      <c r="H68" s="213"/>
      <c r="I68" s="213"/>
      <c r="J68" s="213"/>
      <c r="K68" s="213"/>
    </row>
    <row r="69" spans="1:11" s="163" customFormat="1" x14ac:dyDescent="0.25">
      <c r="A69" s="163" t="s">
        <v>596</v>
      </c>
      <c r="B69" s="213"/>
      <c r="C69" s="213"/>
      <c r="D69" s="213"/>
      <c r="E69" s="213"/>
      <c r="F69" s="213"/>
      <c r="G69" s="213"/>
      <c r="H69" s="213"/>
      <c r="I69" s="213"/>
      <c r="J69" s="213"/>
      <c r="K69" s="213"/>
    </row>
    <row r="70" spans="1:11" s="163" customFormat="1" x14ac:dyDescent="0.25">
      <c r="A70" s="163" t="s">
        <v>559</v>
      </c>
      <c r="B70" s="213"/>
      <c r="C70" s="213"/>
      <c r="D70" s="213"/>
      <c r="E70" s="213"/>
      <c r="F70" s="213"/>
      <c r="G70" s="213"/>
      <c r="H70" s="213"/>
      <c r="I70" s="213"/>
      <c r="J70" s="213"/>
      <c r="K70" s="213"/>
    </row>
    <row r="71" spans="1:11" s="163" customFormat="1" x14ac:dyDescent="0.25">
      <c r="A71" s="218" t="s">
        <v>560</v>
      </c>
      <c r="B71" s="213"/>
      <c r="C71" s="213"/>
      <c r="D71" s="213"/>
      <c r="E71" s="213"/>
      <c r="F71" s="213"/>
      <c r="G71" s="213"/>
      <c r="H71" s="213"/>
      <c r="I71" s="213"/>
      <c r="J71" s="213"/>
      <c r="K71" s="213"/>
    </row>
    <row r="72" spans="1:11" s="163" customFormat="1" ht="15.75" x14ac:dyDescent="0.25">
      <c r="A72" s="164" t="s">
        <v>458</v>
      </c>
      <c r="C72" s="226"/>
      <c r="D72" s="226"/>
      <c r="E72" s="226"/>
      <c r="F72" s="214"/>
      <c r="G72" s="214"/>
      <c r="H72" s="214"/>
      <c r="K72" s="225"/>
    </row>
    <row r="73" spans="1:11" s="163" customFormat="1" x14ac:dyDescent="0.25">
      <c r="A73" s="217" t="s">
        <v>493</v>
      </c>
      <c r="B73" s="218"/>
      <c r="C73" s="218"/>
      <c r="D73" s="218"/>
      <c r="E73" s="218"/>
      <c r="F73" s="218"/>
      <c r="G73" s="218"/>
      <c r="H73" s="218"/>
      <c r="I73" s="218"/>
      <c r="J73" s="218"/>
      <c r="K73" s="218"/>
    </row>
    <row r="74" spans="1:11" s="163" customFormat="1" x14ac:dyDescent="0.25">
      <c r="A74" s="217" t="s">
        <v>494</v>
      </c>
      <c r="B74" s="213"/>
      <c r="C74" s="213"/>
      <c r="D74" s="213"/>
      <c r="E74" s="213"/>
      <c r="F74" s="213"/>
      <c r="G74" s="213"/>
      <c r="H74" s="213"/>
      <c r="I74" s="213"/>
      <c r="J74" s="213"/>
      <c r="K74" s="213"/>
    </row>
    <row r="75" spans="1:11" s="163" customFormat="1" x14ac:dyDescent="0.25">
      <c r="A75" s="163" t="s">
        <v>561</v>
      </c>
      <c r="B75" s="213"/>
      <c r="C75" s="213"/>
      <c r="D75" s="213"/>
      <c r="E75" s="213"/>
      <c r="F75" s="213"/>
      <c r="G75" s="213"/>
      <c r="H75" s="213"/>
      <c r="I75" s="213"/>
      <c r="J75" s="213"/>
      <c r="K75" s="213"/>
    </row>
    <row r="76" spans="1:11" s="163" customFormat="1" x14ac:dyDescent="0.25">
      <c r="A76" s="218" t="s">
        <v>562</v>
      </c>
      <c r="B76" s="213"/>
      <c r="C76" s="213"/>
      <c r="D76" s="213"/>
      <c r="E76" s="213"/>
      <c r="F76" s="213"/>
      <c r="G76" s="213"/>
      <c r="H76" s="213"/>
      <c r="I76" s="213"/>
      <c r="J76" s="213"/>
      <c r="K76" s="213"/>
    </row>
    <row r="77" spans="1:11" s="163" customFormat="1" x14ac:dyDescent="0.25">
      <c r="A77" s="163" t="s">
        <v>563</v>
      </c>
      <c r="B77" s="218"/>
      <c r="C77" s="218"/>
      <c r="D77" s="218"/>
      <c r="E77" s="218"/>
      <c r="F77" s="218"/>
      <c r="G77" s="218"/>
      <c r="H77" s="218"/>
      <c r="I77" s="218"/>
      <c r="J77" s="218"/>
      <c r="K77" s="218"/>
    </row>
    <row r="78" spans="1:11" s="163" customFormat="1" x14ac:dyDescent="0.25">
      <c r="A78" s="163" t="s">
        <v>564</v>
      </c>
      <c r="B78" s="213"/>
      <c r="C78" s="213"/>
      <c r="D78" s="213"/>
      <c r="E78" s="213"/>
      <c r="F78" s="213"/>
      <c r="G78" s="213"/>
      <c r="H78" s="213"/>
      <c r="I78" s="213"/>
      <c r="J78" s="213"/>
      <c r="K78" s="213"/>
    </row>
    <row r="79" spans="1:11" s="163" customFormat="1" x14ac:dyDescent="0.25">
      <c r="A79" s="163" t="s">
        <v>565</v>
      </c>
      <c r="B79" s="213"/>
      <c r="C79" s="213"/>
      <c r="D79" s="213"/>
      <c r="E79" s="213"/>
      <c r="F79" s="213"/>
      <c r="G79" s="213"/>
      <c r="H79" s="213"/>
      <c r="I79" s="213"/>
      <c r="J79" s="213"/>
      <c r="K79" s="213"/>
    </row>
    <row r="80" spans="1:11" s="163" customFormat="1" x14ac:dyDescent="0.25">
      <c r="A80" s="163" t="s">
        <v>566</v>
      </c>
      <c r="B80" s="213"/>
      <c r="C80" s="213"/>
      <c r="D80" s="213"/>
      <c r="E80" s="213"/>
      <c r="F80" s="213"/>
      <c r="G80" s="213"/>
      <c r="H80" s="213"/>
      <c r="I80" s="213"/>
      <c r="J80" s="213"/>
      <c r="K80" s="213"/>
    </row>
    <row r="81" spans="1:11" s="163" customFormat="1" x14ac:dyDescent="0.25">
      <c r="A81" s="163" t="s">
        <v>567</v>
      </c>
      <c r="C81" s="226"/>
      <c r="D81" s="226"/>
      <c r="E81" s="226"/>
      <c r="F81" s="214"/>
      <c r="G81" s="214"/>
      <c r="H81" s="214"/>
      <c r="K81" s="225"/>
    </row>
    <row r="82" spans="1:11" s="163" customFormat="1" x14ac:dyDescent="0.25">
      <c r="A82" s="163" t="s">
        <v>568</v>
      </c>
      <c r="C82" s="226"/>
      <c r="D82" s="226"/>
      <c r="E82" s="226"/>
      <c r="F82" s="214"/>
      <c r="G82" s="214"/>
      <c r="H82" s="214"/>
      <c r="K82" s="225"/>
    </row>
    <row r="83" spans="1:11" s="163" customFormat="1" x14ac:dyDescent="0.25">
      <c r="A83" s="163" t="s">
        <v>604</v>
      </c>
      <c r="C83" s="226"/>
      <c r="D83" s="226"/>
      <c r="E83" s="226"/>
      <c r="F83" s="214"/>
      <c r="G83" s="214"/>
      <c r="H83" s="214"/>
      <c r="K83" s="225"/>
    </row>
    <row r="84" spans="1:11" s="163" customFormat="1" x14ac:dyDescent="0.25">
      <c r="A84" s="163" t="s">
        <v>569</v>
      </c>
      <c r="C84" s="226"/>
      <c r="D84" s="226"/>
      <c r="E84" s="226"/>
      <c r="F84" s="214"/>
      <c r="G84" s="214"/>
      <c r="H84" s="214"/>
      <c r="K84" s="225"/>
    </row>
    <row r="85" spans="1:11" s="163" customFormat="1" x14ac:dyDescent="0.25">
      <c r="A85" s="163" t="s">
        <v>570</v>
      </c>
      <c r="C85" s="226"/>
      <c r="D85" s="226"/>
      <c r="E85" s="226"/>
      <c r="F85" s="214"/>
      <c r="G85" s="214"/>
      <c r="H85" s="214"/>
      <c r="K85" s="225"/>
    </row>
    <row r="86" spans="1:11" s="217" customFormat="1" x14ac:dyDescent="0.25">
      <c r="A86" s="163" t="s">
        <v>571</v>
      </c>
      <c r="C86" s="226"/>
      <c r="D86" s="226"/>
      <c r="E86" s="226"/>
      <c r="F86" s="226"/>
      <c r="G86" s="226"/>
      <c r="H86" s="226"/>
    </row>
    <row r="87" spans="1:11" s="217" customFormat="1" x14ac:dyDescent="0.25">
      <c r="A87" s="163" t="s">
        <v>598</v>
      </c>
      <c r="C87" s="226"/>
      <c r="D87" s="226"/>
      <c r="E87" s="226"/>
      <c r="F87" s="226"/>
      <c r="G87" s="226"/>
      <c r="H87" s="226"/>
    </row>
    <row r="88" spans="1:11" s="163" customFormat="1" x14ac:dyDescent="0.25">
      <c r="A88" s="163" t="s">
        <v>572</v>
      </c>
      <c r="B88" s="213"/>
      <c r="C88" s="213"/>
      <c r="D88" s="213"/>
      <c r="E88" s="213"/>
      <c r="F88" s="213"/>
      <c r="G88" s="213"/>
      <c r="H88" s="213"/>
      <c r="I88" s="213"/>
      <c r="J88" s="213"/>
    </row>
    <row r="89" spans="1:11" s="163" customFormat="1" x14ac:dyDescent="0.25">
      <c r="A89" s="163" t="s">
        <v>573</v>
      </c>
      <c r="B89" s="213"/>
      <c r="C89" s="213"/>
      <c r="D89" s="213"/>
      <c r="E89" s="213"/>
      <c r="F89" s="213"/>
      <c r="G89" s="213"/>
      <c r="H89" s="213"/>
      <c r="I89" s="213"/>
      <c r="J89" s="213"/>
    </row>
    <row r="90" spans="1:11" s="163" customFormat="1" x14ac:dyDescent="0.25">
      <c r="A90" s="217" t="s">
        <v>507</v>
      </c>
      <c r="B90" s="213"/>
      <c r="C90" s="213"/>
      <c r="D90" s="213"/>
      <c r="E90" s="213"/>
      <c r="F90" s="213"/>
      <c r="G90" s="213"/>
      <c r="H90" s="213"/>
      <c r="I90" s="213"/>
      <c r="J90" s="213"/>
    </row>
    <row r="91" spans="1:11" s="163" customFormat="1" x14ac:dyDescent="0.25">
      <c r="A91" s="213" t="s">
        <v>613</v>
      </c>
      <c r="C91" s="214"/>
      <c r="D91" s="214"/>
      <c r="E91" s="214"/>
      <c r="F91" s="214"/>
      <c r="G91" s="214"/>
      <c r="H91" s="214"/>
    </row>
    <row r="92" spans="1:11" s="163" customFormat="1" x14ac:dyDescent="0.25">
      <c r="A92" s="163" t="s">
        <v>614</v>
      </c>
      <c r="B92" s="213"/>
      <c r="C92" s="213"/>
      <c r="D92" s="213"/>
      <c r="E92" s="213"/>
      <c r="F92" s="213"/>
      <c r="G92" s="213"/>
      <c r="H92" s="213"/>
      <c r="I92" s="213"/>
      <c r="J92" s="213"/>
    </row>
    <row r="93" spans="1:11" s="163" customFormat="1" x14ac:dyDescent="0.25">
      <c r="A93" s="218" t="s">
        <v>615</v>
      </c>
      <c r="C93" s="214"/>
      <c r="D93" s="214"/>
      <c r="E93" s="214"/>
      <c r="F93" s="214"/>
      <c r="G93" s="214"/>
      <c r="H93" s="214"/>
    </row>
    <row r="94" spans="1:11" s="163" customFormat="1" x14ac:dyDescent="0.25">
      <c r="A94" s="163" t="s">
        <v>574</v>
      </c>
      <c r="C94" s="214"/>
      <c r="D94" s="214"/>
      <c r="E94" s="214"/>
      <c r="F94" s="214"/>
      <c r="G94" s="214"/>
      <c r="H94" s="214"/>
    </row>
    <row r="95" spans="1:11" s="163" customFormat="1" x14ac:dyDescent="0.25">
      <c r="A95" s="163" t="s">
        <v>616</v>
      </c>
      <c r="C95" s="214"/>
      <c r="D95" s="214"/>
      <c r="E95" s="214"/>
      <c r="F95" s="214"/>
      <c r="G95" s="214"/>
      <c r="H95" s="214"/>
    </row>
    <row r="96" spans="1:11" s="163" customFormat="1" x14ac:dyDescent="0.25">
      <c r="A96" s="163" t="s">
        <v>625</v>
      </c>
    </row>
    <row r="97" spans="1:10" s="163" customFormat="1" x14ac:dyDescent="0.25">
      <c r="A97" s="163" t="s">
        <v>617</v>
      </c>
    </row>
    <row r="98" spans="1:10" s="163" customFormat="1" x14ac:dyDescent="0.25">
      <c r="A98" s="163" t="s">
        <v>618</v>
      </c>
    </row>
    <row r="99" spans="1:10" s="163" customFormat="1" x14ac:dyDescent="0.25">
      <c r="A99" s="163" t="s">
        <v>619</v>
      </c>
    </row>
    <row r="100" spans="1:10" s="163" customFormat="1" x14ac:dyDescent="0.25">
      <c r="A100" s="217" t="s">
        <v>508</v>
      </c>
    </row>
    <row r="101" spans="1:10" s="163" customFormat="1" x14ac:dyDescent="0.25">
      <c r="A101" s="163" t="s">
        <v>575</v>
      </c>
      <c r="C101" s="214"/>
      <c r="D101" s="214"/>
      <c r="E101" s="214"/>
      <c r="F101" s="214"/>
      <c r="G101" s="214"/>
      <c r="H101" s="214"/>
    </row>
    <row r="102" spans="1:10" s="163" customFormat="1" x14ac:dyDescent="0.25">
      <c r="A102" s="218" t="s">
        <v>485</v>
      </c>
      <c r="C102" s="214"/>
      <c r="D102" s="214"/>
      <c r="E102" s="214"/>
      <c r="F102" s="214"/>
      <c r="G102" s="214"/>
      <c r="H102" s="214"/>
    </row>
    <row r="103" spans="1:10" s="163" customFormat="1" x14ac:dyDescent="0.25">
      <c r="A103" s="218" t="s">
        <v>621</v>
      </c>
      <c r="C103" s="214"/>
      <c r="D103" s="214"/>
      <c r="E103" s="214"/>
      <c r="F103" s="214"/>
      <c r="G103" s="214"/>
      <c r="H103" s="214"/>
    </row>
    <row r="104" spans="1:10" s="163" customFormat="1" x14ac:dyDescent="0.25">
      <c r="A104" s="218" t="s">
        <v>620</v>
      </c>
      <c r="C104" s="214"/>
      <c r="D104" s="214"/>
      <c r="E104" s="214"/>
      <c r="F104" s="214"/>
      <c r="G104" s="214"/>
      <c r="H104" s="214"/>
    </row>
    <row r="105" spans="1:10" s="163" customFormat="1" x14ac:dyDescent="0.25">
      <c r="A105" s="218" t="s">
        <v>622</v>
      </c>
      <c r="C105" s="214"/>
      <c r="D105" s="214"/>
      <c r="E105" s="214"/>
      <c r="F105" s="214"/>
      <c r="G105" s="214"/>
      <c r="H105" s="214"/>
    </row>
    <row r="106" spans="1:10" s="163" customFormat="1" x14ac:dyDescent="0.25">
      <c r="A106" s="163" t="s">
        <v>576</v>
      </c>
      <c r="C106" s="214"/>
      <c r="D106" s="214"/>
      <c r="E106" s="214"/>
      <c r="F106" s="214"/>
      <c r="G106" s="214"/>
      <c r="H106" s="214"/>
    </row>
    <row r="107" spans="1:10" s="163" customFormat="1" x14ac:dyDescent="0.25">
      <c r="A107" s="163" t="s">
        <v>577</v>
      </c>
      <c r="B107" s="213"/>
      <c r="C107" s="213"/>
      <c r="D107" s="213"/>
      <c r="E107" s="213"/>
      <c r="F107" s="213"/>
      <c r="G107" s="213"/>
      <c r="H107" s="213"/>
      <c r="I107" s="213"/>
      <c r="J107" s="213"/>
    </row>
    <row r="108" spans="1:10" s="163" customFormat="1" x14ac:dyDescent="0.25">
      <c r="A108" s="218" t="s">
        <v>578</v>
      </c>
      <c r="C108" s="214"/>
      <c r="D108" s="214"/>
      <c r="E108" s="214"/>
      <c r="F108" s="214"/>
      <c r="G108" s="214"/>
      <c r="H108" s="214"/>
    </row>
    <row r="109" spans="1:10" s="163" customFormat="1" x14ac:dyDescent="0.25">
      <c r="A109" s="218" t="s">
        <v>579</v>
      </c>
      <c r="B109" s="218"/>
      <c r="C109" s="218"/>
      <c r="D109" s="218"/>
      <c r="E109" s="218"/>
      <c r="F109" s="218"/>
      <c r="G109" s="218"/>
      <c r="H109" s="218"/>
      <c r="I109" s="218"/>
      <c r="J109" s="218"/>
    </row>
    <row r="110" spans="1:10" s="163" customFormat="1" x14ac:dyDescent="0.25">
      <c r="A110" s="218" t="s">
        <v>580</v>
      </c>
      <c r="B110" s="218"/>
      <c r="C110" s="218"/>
      <c r="D110" s="218"/>
      <c r="E110" s="218"/>
      <c r="F110" s="218"/>
      <c r="G110" s="218"/>
      <c r="H110" s="218"/>
      <c r="I110" s="218"/>
      <c r="J110" s="218"/>
    </row>
    <row r="111" spans="1:10" s="163" customFormat="1" x14ac:dyDescent="0.25">
      <c r="A111" s="218" t="s">
        <v>581</v>
      </c>
      <c r="C111" s="214"/>
      <c r="D111" s="214"/>
      <c r="E111" s="214"/>
      <c r="F111" s="214"/>
      <c r="G111" s="214"/>
      <c r="H111" s="214"/>
    </row>
    <row r="112" spans="1:10" s="163" customFormat="1" x14ac:dyDescent="0.25">
      <c r="A112" s="163" t="s">
        <v>603</v>
      </c>
      <c r="C112" s="214"/>
      <c r="D112" s="214"/>
      <c r="E112" s="214"/>
      <c r="F112" s="214"/>
      <c r="G112" s="214"/>
      <c r="H112" s="214"/>
    </row>
    <row r="113" spans="1:10" s="163" customFormat="1" x14ac:dyDescent="0.25">
      <c r="A113" s="218" t="s">
        <v>582</v>
      </c>
      <c r="C113" s="214"/>
      <c r="D113" s="214"/>
      <c r="E113" s="214"/>
      <c r="F113" s="214"/>
      <c r="G113" s="214"/>
      <c r="H113" s="214"/>
    </row>
    <row r="114" spans="1:10" s="163" customFormat="1" x14ac:dyDescent="0.25">
      <c r="A114" s="218" t="s">
        <v>583</v>
      </c>
      <c r="B114" s="218"/>
      <c r="C114" s="218"/>
      <c r="D114" s="218"/>
      <c r="E114" s="218"/>
      <c r="F114" s="218"/>
      <c r="G114" s="218"/>
      <c r="H114" s="218"/>
      <c r="I114" s="218"/>
      <c r="J114" s="218"/>
    </row>
    <row r="115" spans="1:10" s="163" customFormat="1" x14ac:dyDescent="0.25">
      <c r="A115" s="163" t="s">
        <v>599</v>
      </c>
      <c r="C115" s="214"/>
      <c r="D115" s="214"/>
      <c r="E115" s="214"/>
      <c r="F115" s="214"/>
      <c r="G115" s="214"/>
      <c r="H115" s="214"/>
    </row>
    <row r="116" spans="1:10" s="163" customFormat="1" x14ac:dyDescent="0.25">
      <c r="A116" s="218" t="s">
        <v>623</v>
      </c>
      <c r="B116" s="218"/>
      <c r="C116" s="218"/>
      <c r="D116" s="218"/>
      <c r="E116" s="218"/>
      <c r="F116" s="218"/>
      <c r="G116" s="218"/>
      <c r="H116" s="218"/>
      <c r="I116" s="218"/>
      <c r="J116" s="218"/>
    </row>
    <row r="117" spans="1:10" s="163" customFormat="1" x14ac:dyDescent="0.25">
      <c r="A117" s="220" t="s">
        <v>584</v>
      </c>
      <c r="B117" s="218"/>
      <c r="C117" s="218"/>
      <c r="D117" s="218"/>
      <c r="E117" s="218"/>
      <c r="F117" s="218"/>
      <c r="G117" s="218"/>
      <c r="H117" s="218"/>
      <c r="I117" s="218"/>
      <c r="J117" s="218"/>
    </row>
    <row r="118" spans="1:10" s="163" customFormat="1" x14ac:dyDescent="0.25">
      <c r="A118" s="218" t="s">
        <v>624</v>
      </c>
      <c r="B118" s="218"/>
      <c r="C118" s="218"/>
      <c r="D118" s="218"/>
      <c r="E118" s="218"/>
      <c r="F118" s="218"/>
      <c r="G118" s="218"/>
      <c r="H118" s="218"/>
      <c r="I118" s="218"/>
      <c r="J118" s="218"/>
    </row>
    <row r="119" spans="1:10" s="163" customFormat="1" x14ac:dyDescent="0.25">
      <c r="A119" s="218" t="s">
        <v>626</v>
      </c>
      <c r="B119" s="218"/>
      <c r="C119" s="218"/>
      <c r="D119" s="218"/>
      <c r="E119" s="218"/>
      <c r="F119" s="218"/>
      <c r="G119" s="218"/>
      <c r="H119" s="218"/>
      <c r="I119" s="218"/>
      <c r="J119" s="218"/>
    </row>
    <row r="120" spans="1:10" s="163" customFormat="1" x14ac:dyDescent="0.25">
      <c r="A120" s="218" t="s">
        <v>627</v>
      </c>
      <c r="B120" s="218"/>
      <c r="C120" s="218"/>
      <c r="D120" s="218"/>
      <c r="E120" s="218"/>
      <c r="F120" s="218"/>
      <c r="G120" s="218"/>
      <c r="H120" s="218"/>
      <c r="I120" s="218"/>
      <c r="J120" s="218"/>
    </row>
    <row r="121" spans="1:10" s="163" customFormat="1" x14ac:dyDescent="0.25">
      <c r="A121" s="218" t="s">
        <v>628</v>
      </c>
      <c r="B121" s="218"/>
      <c r="C121" s="218"/>
      <c r="D121" s="218"/>
      <c r="E121" s="218"/>
      <c r="F121" s="218"/>
      <c r="G121" s="218"/>
      <c r="H121" s="218"/>
      <c r="I121" s="218"/>
      <c r="J121" s="218"/>
    </row>
    <row r="122" spans="1:10" s="163" customFormat="1" x14ac:dyDescent="0.25">
      <c r="A122" s="218" t="s">
        <v>629</v>
      </c>
      <c r="B122" s="218"/>
      <c r="C122" s="218"/>
      <c r="D122" s="218"/>
      <c r="E122" s="218"/>
      <c r="F122" s="218"/>
      <c r="G122" s="218"/>
      <c r="H122" s="218"/>
      <c r="I122" s="218"/>
      <c r="J122" s="218"/>
    </row>
    <row r="123" spans="1:10" s="163" customFormat="1" x14ac:dyDescent="0.25">
      <c r="A123" s="218" t="s">
        <v>630</v>
      </c>
      <c r="B123" s="218"/>
      <c r="C123" s="218"/>
      <c r="D123" s="218"/>
      <c r="E123" s="218"/>
      <c r="F123" s="218"/>
      <c r="G123" s="218"/>
      <c r="H123" s="218"/>
      <c r="I123" s="218"/>
      <c r="J123" s="218"/>
    </row>
    <row r="124" spans="1:10" s="163" customFormat="1" x14ac:dyDescent="0.25">
      <c r="A124" s="218" t="s">
        <v>631</v>
      </c>
      <c r="B124" s="218"/>
      <c r="C124" s="218"/>
      <c r="D124" s="218"/>
      <c r="E124" s="218"/>
      <c r="F124" s="218"/>
      <c r="G124" s="218"/>
      <c r="H124" s="218"/>
      <c r="I124" s="218"/>
      <c r="J124" s="218"/>
    </row>
    <row r="125" spans="1:10" s="163" customFormat="1" x14ac:dyDescent="0.25">
      <c r="A125" s="218" t="s">
        <v>632</v>
      </c>
      <c r="B125" s="218"/>
      <c r="C125" s="218"/>
      <c r="D125" s="218"/>
      <c r="E125" s="218"/>
      <c r="F125" s="218"/>
      <c r="G125" s="218"/>
      <c r="H125" s="218"/>
      <c r="I125" s="218"/>
      <c r="J125" s="218"/>
    </row>
    <row r="126" spans="1:10" s="163" customFormat="1" x14ac:dyDescent="0.25">
      <c r="A126" s="220" t="s">
        <v>585</v>
      </c>
      <c r="B126" s="218"/>
      <c r="C126" s="218"/>
      <c r="D126" s="218"/>
      <c r="E126" s="218"/>
      <c r="F126" s="218"/>
      <c r="G126" s="218"/>
      <c r="H126" s="218"/>
      <c r="I126" s="218"/>
      <c r="J126" s="218"/>
    </row>
    <row r="127" spans="1:10" s="163" customFormat="1" x14ac:dyDescent="0.25">
      <c r="A127" s="163" t="s">
        <v>602</v>
      </c>
      <c r="B127" s="213"/>
      <c r="C127" s="213"/>
      <c r="D127" s="213"/>
      <c r="E127" s="213"/>
      <c r="F127" s="213"/>
      <c r="G127" s="213"/>
      <c r="H127" s="213"/>
      <c r="I127" s="213"/>
      <c r="J127" s="213"/>
    </row>
    <row r="128" spans="1:10" s="163" customFormat="1" x14ac:dyDescent="0.25">
      <c r="A128" s="163" t="s">
        <v>633</v>
      </c>
      <c r="C128" s="214"/>
      <c r="D128" s="214"/>
      <c r="E128" s="214"/>
      <c r="F128" s="214"/>
      <c r="G128" s="214"/>
      <c r="H128" s="214"/>
    </row>
    <row r="129" spans="1:10" s="163" customFormat="1" x14ac:dyDescent="0.25">
      <c r="A129" s="163" t="s">
        <v>634</v>
      </c>
      <c r="C129" s="214"/>
      <c r="D129" s="214"/>
      <c r="E129" s="214"/>
      <c r="F129" s="214"/>
      <c r="G129" s="214"/>
      <c r="H129" s="214"/>
    </row>
    <row r="130" spans="1:10" s="163" customFormat="1" x14ac:dyDescent="0.25">
      <c r="A130" s="218" t="s">
        <v>635</v>
      </c>
      <c r="C130" s="214"/>
      <c r="D130" s="214"/>
      <c r="E130" s="214"/>
      <c r="F130" s="214"/>
      <c r="G130" s="214"/>
      <c r="H130" s="214"/>
    </row>
    <row r="131" spans="1:10" s="163" customFormat="1" x14ac:dyDescent="0.25">
      <c r="A131" s="218" t="s">
        <v>636</v>
      </c>
      <c r="C131" s="214"/>
      <c r="D131" s="214"/>
      <c r="E131" s="214"/>
      <c r="F131" s="214"/>
      <c r="G131" s="214"/>
      <c r="H131" s="214"/>
    </row>
    <row r="132" spans="1:10" s="163" customFormat="1" x14ac:dyDescent="0.25">
      <c r="A132" s="163" t="s">
        <v>637</v>
      </c>
      <c r="C132" s="214"/>
      <c r="D132" s="214"/>
      <c r="E132" s="214"/>
      <c r="F132" s="214"/>
      <c r="G132" s="214"/>
      <c r="H132" s="214"/>
    </row>
    <row r="133" spans="1:10" s="163" customFormat="1" x14ac:dyDescent="0.25">
      <c r="A133" s="163" t="s">
        <v>638</v>
      </c>
      <c r="C133" s="214"/>
      <c r="D133" s="214"/>
      <c r="E133" s="214"/>
      <c r="F133" s="214"/>
      <c r="G133" s="214"/>
      <c r="H133" s="214"/>
    </row>
    <row r="134" spans="1:10" s="163" customFormat="1" x14ac:dyDescent="0.25">
      <c r="A134" s="163" t="s">
        <v>639</v>
      </c>
      <c r="C134" s="214"/>
      <c r="D134" s="214"/>
      <c r="E134" s="214"/>
      <c r="F134" s="214"/>
      <c r="G134" s="214"/>
      <c r="H134" s="214"/>
    </row>
    <row r="135" spans="1:10" s="163" customFormat="1" x14ac:dyDescent="0.25">
      <c r="A135" s="163" t="s">
        <v>640</v>
      </c>
      <c r="B135" s="220"/>
      <c r="C135" s="220"/>
      <c r="D135" s="220"/>
      <c r="E135" s="220"/>
      <c r="F135" s="220"/>
      <c r="G135" s="220"/>
      <c r="H135" s="220"/>
      <c r="I135" s="220"/>
      <c r="J135" s="220"/>
    </row>
    <row r="136" spans="1:10" s="163" customFormat="1" x14ac:dyDescent="0.25">
      <c r="A136" s="218" t="s">
        <v>641</v>
      </c>
      <c r="B136" s="220"/>
      <c r="C136" s="220"/>
      <c r="D136" s="220"/>
      <c r="E136" s="220"/>
      <c r="F136" s="220"/>
      <c r="G136" s="220"/>
      <c r="H136" s="220"/>
      <c r="I136" s="220"/>
      <c r="J136" s="220"/>
    </row>
    <row r="137" spans="1:10" s="163" customFormat="1" x14ac:dyDescent="0.25">
      <c r="A137" s="218" t="s">
        <v>642</v>
      </c>
      <c r="B137" s="220"/>
      <c r="C137" s="220"/>
      <c r="D137" s="220"/>
      <c r="E137" s="220"/>
      <c r="F137" s="220"/>
      <c r="G137" s="220"/>
      <c r="H137" s="220"/>
      <c r="I137" s="220"/>
      <c r="J137" s="220"/>
    </row>
    <row r="138" spans="1:10" s="163" customFormat="1" x14ac:dyDescent="0.25">
      <c r="A138" s="163" t="s">
        <v>643</v>
      </c>
      <c r="B138" s="220"/>
      <c r="C138" s="220"/>
      <c r="D138" s="220"/>
      <c r="E138" s="220"/>
      <c r="F138" s="220"/>
      <c r="G138" s="220"/>
      <c r="H138" s="220"/>
      <c r="I138" s="220"/>
      <c r="J138" s="220"/>
    </row>
    <row r="139" spans="1:10" s="163" customFormat="1" x14ac:dyDescent="0.25">
      <c r="A139" s="163" t="s">
        <v>644</v>
      </c>
      <c r="C139" s="214"/>
      <c r="D139" s="214"/>
      <c r="E139" s="214"/>
      <c r="F139" s="214"/>
      <c r="G139" s="214"/>
      <c r="H139" s="214"/>
    </row>
    <row r="140" spans="1:10" s="163" customFormat="1" x14ac:dyDescent="0.25">
      <c r="A140" s="217" t="s">
        <v>472</v>
      </c>
      <c r="C140" s="214"/>
      <c r="D140" s="214"/>
      <c r="E140" s="214"/>
      <c r="F140" s="214"/>
      <c r="G140" s="214"/>
      <c r="H140" s="214"/>
    </row>
    <row r="141" spans="1:10" s="163" customFormat="1" x14ac:dyDescent="0.25">
      <c r="A141" s="163" t="s">
        <v>645</v>
      </c>
      <c r="B141" s="214"/>
      <c r="C141" s="214"/>
      <c r="D141" s="214"/>
      <c r="E141" s="214"/>
      <c r="F141" s="214"/>
      <c r="G141" s="214"/>
    </row>
    <row r="142" spans="1:10" s="163" customFormat="1" x14ac:dyDescent="0.25">
      <c r="A142" s="163" t="s">
        <v>586</v>
      </c>
      <c r="B142" s="218"/>
      <c r="C142" s="218"/>
      <c r="D142" s="218"/>
      <c r="E142" s="218"/>
      <c r="F142" s="218"/>
      <c r="G142" s="218"/>
      <c r="H142" s="218"/>
      <c r="I142" s="218"/>
      <c r="J142" s="218"/>
    </row>
    <row r="143" spans="1:10" s="163" customFormat="1" x14ac:dyDescent="0.25">
      <c r="A143" s="163" t="s">
        <v>646</v>
      </c>
      <c r="B143" s="218"/>
      <c r="C143" s="218"/>
      <c r="D143" s="218"/>
      <c r="E143" s="218"/>
      <c r="F143" s="218"/>
      <c r="G143" s="218"/>
      <c r="H143" s="218"/>
      <c r="I143" s="218"/>
      <c r="J143" s="218"/>
    </row>
    <row r="144" spans="1:10" s="163" customFormat="1" x14ac:dyDescent="0.25">
      <c r="A144" s="212" t="s">
        <v>647</v>
      </c>
      <c r="B144" s="213"/>
      <c r="C144" s="213"/>
      <c r="D144" s="213"/>
      <c r="E144" s="213"/>
      <c r="F144" s="213"/>
      <c r="G144" s="213"/>
      <c r="H144" s="213"/>
      <c r="I144" s="213"/>
      <c r="J144" s="213"/>
    </row>
    <row r="145" spans="1:10" s="163" customFormat="1" x14ac:dyDescent="0.25">
      <c r="A145" s="218" t="s">
        <v>648</v>
      </c>
      <c r="B145" s="218"/>
      <c r="C145" s="218"/>
      <c r="D145" s="218"/>
      <c r="E145" s="218"/>
      <c r="F145" s="218"/>
      <c r="G145" s="218"/>
      <c r="H145" s="218"/>
      <c r="I145" s="218"/>
      <c r="J145" s="218"/>
    </row>
    <row r="146" spans="1:10" s="163" customFormat="1" x14ac:dyDescent="0.25">
      <c r="A146" s="218" t="s">
        <v>649</v>
      </c>
      <c r="B146" s="218"/>
      <c r="C146" s="218"/>
      <c r="D146" s="218"/>
      <c r="E146" s="218"/>
      <c r="F146" s="218"/>
      <c r="G146" s="218"/>
      <c r="H146" s="218"/>
      <c r="I146" s="218"/>
      <c r="J146" s="218"/>
    </row>
    <row r="147" spans="1:10" s="163" customFormat="1" x14ac:dyDescent="0.25">
      <c r="A147" s="163" t="s">
        <v>459</v>
      </c>
      <c r="B147" s="213"/>
      <c r="C147" s="213"/>
      <c r="D147" s="213"/>
      <c r="E147" s="213"/>
      <c r="F147" s="213"/>
      <c r="G147" s="213"/>
      <c r="H147" s="213"/>
      <c r="I147" s="213"/>
      <c r="J147" s="213"/>
    </row>
    <row r="148" spans="1:10" s="163" customFormat="1" x14ac:dyDescent="0.25">
      <c r="A148" s="163" t="s">
        <v>587</v>
      </c>
      <c r="B148" s="227"/>
      <c r="G148" s="227"/>
    </row>
    <row r="149" spans="1:10" s="163" customFormat="1" x14ac:dyDescent="0.25">
      <c r="A149" s="163" t="s">
        <v>650</v>
      </c>
      <c r="B149" s="213"/>
      <c r="C149" s="213"/>
      <c r="D149" s="213"/>
      <c r="E149" s="213"/>
      <c r="F149" s="213"/>
      <c r="G149" s="213"/>
      <c r="H149" s="213"/>
      <c r="I149" s="213"/>
      <c r="J149" s="213"/>
    </row>
    <row r="150" spans="1:10" s="163" customFormat="1" x14ac:dyDescent="0.25">
      <c r="A150" s="218" t="s">
        <v>651</v>
      </c>
      <c r="B150" s="213"/>
      <c r="C150" s="213"/>
      <c r="D150" s="213"/>
      <c r="E150" s="213"/>
      <c r="F150" s="213"/>
      <c r="G150" s="213"/>
      <c r="H150" s="213"/>
      <c r="I150" s="213"/>
      <c r="J150" s="213"/>
    </row>
    <row r="151" spans="1:10" s="163" customFormat="1" x14ac:dyDescent="0.25">
      <c r="A151" s="163" t="s">
        <v>592</v>
      </c>
      <c r="B151" s="213"/>
      <c r="C151" s="213"/>
      <c r="D151" s="213"/>
      <c r="E151" s="213"/>
      <c r="F151" s="213"/>
      <c r="G151" s="213"/>
      <c r="H151" s="213"/>
      <c r="I151" s="213"/>
      <c r="J151" s="213"/>
    </row>
    <row r="152" spans="1:10" s="163" customFormat="1" x14ac:dyDescent="0.25">
      <c r="A152" s="218" t="s">
        <v>652</v>
      </c>
      <c r="B152" s="213"/>
      <c r="C152" s="213"/>
      <c r="D152" s="213"/>
      <c r="E152" s="213"/>
      <c r="F152" s="213"/>
      <c r="G152" s="213"/>
      <c r="H152" s="213"/>
      <c r="I152" s="213"/>
      <c r="J152" s="213"/>
    </row>
    <row r="153" spans="1:10" s="163" customFormat="1" x14ac:dyDescent="0.25">
      <c r="A153" s="163" t="s">
        <v>588</v>
      </c>
      <c r="B153" s="218"/>
      <c r="C153" s="218"/>
      <c r="D153" s="218"/>
      <c r="E153" s="218"/>
      <c r="F153" s="218"/>
      <c r="G153" s="218"/>
      <c r="H153" s="218"/>
      <c r="I153" s="218"/>
      <c r="J153" s="218"/>
    </row>
    <row r="154" spans="1:10" s="163" customFormat="1" x14ac:dyDescent="0.25">
      <c r="A154" s="163" t="s">
        <v>653</v>
      </c>
      <c r="B154" s="218"/>
      <c r="C154" s="218"/>
      <c r="D154" s="218"/>
      <c r="E154" s="218"/>
      <c r="F154" s="218"/>
      <c r="G154" s="218"/>
      <c r="H154" s="218"/>
      <c r="I154" s="218"/>
      <c r="J154" s="218"/>
    </row>
    <row r="155" spans="1:10" s="163" customFormat="1" x14ac:dyDescent="0.25">
      <c r="A155" s="163" t="s">
        <v>600</v>
      </c>
      <c r="B155" s="218"/>
      <c r="C155" s="218"/>
      <c r="D155" s="218"/>
      <c r="E155" s="218"/>
      <c r="F155" s="218"/>
      <c r="G155" s="218"/>
      <c r="H155" s="218"/>
      <c r="I155" s="218"/>
      <c r="J155" s="218"/>
    </row>
    <row r="156" spans="1:10" s="163" customFormat="1" x14ac:dyDescent="0.25">
      <c r="A156" s="163" t="s">
        <v>589</v>
      </c>
      <c r="B156" s="218"/>
      <c r="C156" s="218"/>
      <c r="D156" s="218"/>
      <c r="E156" s="218"/>
      <c r="F156" s="218"/>
      <c r="G156" s="218"/>
      <c r="H156" s="218"/>
      <c r="I156" s="218"/>
      <c r="J156" s="218"/>
    </row>
    <row r="157" spans="1:10" s="163" customFormat="1" x14ac:dyDescent="0.25">
      <c r="A157" s="163" t="s">
        <v>601</v>
      </c>
      <c r="B157" s="218"/>
      <c r="C157" s="218"/>
      <c r="D157" s="218"/>
      <c r="E157" s="218"/>
      <c r="F157" s="218"/>
      <c r="G157" s="218"/>
      <c r="H157" s="218"/>
      <c r="I157" s="218"/>
      <c r="J157" s="218"/>
    </row>
    <row r="158" spans="1:10" s="163" customFormat="1" x14ac:dyDescent="0.25">
      <c r="A158" s="218" t="s">
        <v>590</v>
      </c>
      <c r="B158" s="218"/>
      <c r="C158" s="218"/>
      <c r="D158" s="218"/>
      <c r="E158" s="218"/>
      <c r="F158" s="218"/>
      <c r="G158" s="218"/>
      <c r="H158" s="218"/>
      <c r="I158" s="218"/>
      <c r="J158" s="218"/>
    </row>
  </sheetData>
  <sheetProtection algorithmName="SHA-512" hashValue="ujCX6G7KZDY0cHJKFZA4nBSNS7nsUMokdq3IBYQ46vu0Fi67QXWHgKbezN4FInnLUfRxnM2xQY+KAOFcwySafw==" saltValue="wKnbn3YHt8veGFqenL6CEA==" spinCount="100000" sheet="1" objects="1" scenarios="1"/>
  <sortState ref="A1:A160">
    <sortCondition ref="A148"/>
  </sortState>
  <dataValidations count="1">
    <dataValidation allowBlank="1" sqref="K14:IV14 A8:J8 A15:A17 B18:J18 B32:J37 A38 A32:A36 A39:J39 B42:J42 A47:J49 K50:IU52 A9:A11 B9:J9 A149:A152 A23:IV24 A25:J29 A30:XFD31 K32:XFD49 A40:A46 B58:J58 A65:A71 B64:J66 K67 B72:K72 C86:K86 B81:K85 A86 B87:K87 B93:J95 B91:J91 A96:A100 A1:J2 A88:A90 A107 A127 B108:J108 B111:J113 B115:J115 A129:A134 B128:J134 A139:J140 A141:XFD141 K142:XFD158 A144 A147 B148:J148 K8:IV12 A12:J14 L67:XFD87 K15:XFD22 A19:A22 K88:XFD95 A74:A76 A78:A80 K107:XFD140 A50:A63 K53:XFD66 A3:IU4 A5:A7 K5:IU7 B96:XFD102 B104:XFD104 B105:XFD106 A103:XFD103 A105"/>
  </dataValidations>
  <pageMargins left="0" right="0" top="0" bottom="0" header="0" footer="0"/>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60" zoomScaleNormal="60" workbookViewId="0">
      <selection activeCell="I7" sqref="I7"/>
    </sheetView>
  </sheetViews>
  <sheetFormatPr baseColWidth="10" defaultColWidth="11.5703125" defaultRowHeight="15" x14ac:dyDescent="0.25"/>
  <cols>
    <col min="1" max="1" width="17.28515625" style="25" customWidth="1"/>
    <col min="2" max="2" width="21.42578125" style="14" customWidth="1"/>
    <col min="3" max="3" width="7.7109375" style="26" bestFit="1" customWidth="1"/>
    <col min="4" max="4" width="9.7109375" style="26" bestFit="1" customWidth="1"/>
    <col min="5" max="5" width="6.7109375" style="26" bestFit="1" customWidth="1"/>
    <col min="6" max="6" width="9.28515625" style="26" bestFit="1" customWidth="1"/>
    <col min="7" max="7" width="8.7109375" style="75" bestFit="1" customWidth="1"/>
    <col min="8" max="8" width="11.140625" style="26" bestFit="1" customWidth="1"/>
    <col min="9" max="9" width="81.5703125" style="25" customWidth="1"/>
    <col min="10" max="10" width="54.5703125" style="14" customWidth="1"/>
    <col min="11" max="11" width="11.5703125" style="14"/>
    <col min="12" max="12" width="249.42578125" style="14" customWidth="1"/>
    <col min="13" max="16384" width="11.5703125" style="14"/>
  </cols>
  <sheetData>
    <row r="1" spans="1:10" s="24" customFormat="1" ht="21" x14ac:dyDescent="0.25">
      <c r="A1" s="13" t="s">
        <v>43</v>
      </c>
      <c r="B1" s="72" t="s">
        <v>44</v>
      </c>
      <c r="C1" s="72"/>
      <c r="D1" s="72"/>
      <c r="E1" s="72"/>
      <c r="F1" s="72"/>
      <c r="G1" s="72"/>
      <c r="H1" s="72"/>
      <c r="I1" s="72"/>
      <c r="J1" s="72"/>
    </row>
    <row r="2" spans="1:10" s="24" customFormat="1" ht="21" x14ac:dyDescent="0.25">
      <c r="A2" s="13"/>
      <c r="B2" s="253" t="s">
        <v>0</v>
      </c>
      <c r="C2" s="253"/>
      <c r="D2" s="253"/>
      <c r="E2" s="253"/>
      <c r="F2" s="253"/>
      <c r="G2" s="253"/>
      <c r="H2" s="253"/>
      <c r="I2" s="253"/>
      <c r="J2" s="253"/>
    </row>
    <row r="3" spans="1:10" s="15" customFormat="1" x14ac:dyDescent="0.25">
      <c r="A3" s="1" t="s">
        <v>1</v>
      </c>
      <c r="B3" s="2" t="s">
        <v>2</v>
      </c>
      <c r="C3" s="3" t="s">
        <v>3</v>
      </c>
      <c r="D3" s="3" t="s">
        <v>4</v>
      </c>
      <c r="E3" s="3" t="s">
        <v>5</v>
      </c>
      <c r="F3" s="3" t="s">
        <v>6</v>
      </c>
      <c r="G3" s="4" t="s">
        <v>7</v>
      </c>
      <c r="H3" s="4" t="s">
        <v>8</v>
      </c>
      <c r="I3" s="1" t="s">
        <v>9</v>
      </c>
      <c r="J3" s="1" t="s">
        <v>10</v>
      </c>
    </row>
    <row r="4" spans="1:10" ht="79.150000000000006" customHeight="1" x14ac:dyDescent="0.25">
      <c r="A4" s="230"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102" t="s">
        <v>430</v>
      </c>
    </row>
    <row r="5" spans="1:10" ht="67.15000000000000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94</v>
      </c>
      <c r="J5" s="102" t="s">
        <v>430</v>
      </c>
    </row>
    <row r="6" spans="1:10" ht="137.44999999999999" customHeight="1" x14ac:dyDescent="0.25">
      <c r="A6" s="230" t="s">
        <v>18</v>
      </c>
      <c r="B6" s="63" t="s">
        <v>41</v>
      </c>
      <c r="C6" s="93" t="s">
        <v>13</v>
      </c>
      <c r="D6" s="93" t="s">
        <v>14</v>
      </c>
      <c r="E6" s="81" t="s">
        <v>36</v>
      </c>
      <c r="F6" s="17" t="s">
        <v>19</v>
      </c>
      <c r="G6" s="5" t="str">
        <f t="shared" si="0"/>
        <v>F</v>
      </c>
      <c r="H6" s="6" t="str">
        <f t="shared" si="1"/>
        <v>M</v>
      </c>
      <c r="I6" s="97" t="s">
        <v>189</v>
      </c>
      <c r="J6" s="102" t="s">
        <v>431</v>
      </c>
    </row>
    <row r="7" spans="1:10" ht="129.6" customHeight="1" x14ac:dyDescent="0.25">
      <c r="A7" s="230"/>
      <c r="B7" s="1" t="s">
        <v>20</v>
      </c>
      <c r="C7" s="17" t="s">
        <v>14</v>
      </c>
      <c r="D7" s="17" t="s">
        <v>28</v>
      </c>
      <c r="E7" s="21" t="s">
        <v>36</v>
      </c>
      <c r="F7" s="17" t="s">
        <v>28</v>
      </c>
      <c r="G7" s="5" t="str">
        <f t="shared" si="0"/>
        <v>TF</v>
      </c>
      <c r="H7" s="6" t="str">
        <f t="shared" si="1"/>
        <v>F</v>
      </c>
      <c r="I7" s="97" t="s">
        <v>184</v>
      </c>
      <c r="J7" s="58" t="s">
        <v>35</v>
      </c>
    </row>
    <row r="8" spans="1:10" ht="119.45" customHeight="1" x14ac:dyDescent="0.25">
      <c r="A8" s="230"/>
      <c r="B8" s="31" t="s">
        <v>21</v>
      </c>
      <c r="C8" s="17" t="s">
        <v>14</v>
      </c>
      <c r="D8" s="17" t="s">
        <v>14</v>
      </c>
      <c r="E8" s="21" t="s">
        <v>36</v>
      </c>
      <c r="F8" s="17" t="s">
        <v>14</v>
      </c>
      <c r="G8" s="5" t="str">
        <f t="shared" si="0"/>
        <v>TF</v>
      </c>
      <c r="H8" s="6" t="str">
        <f t="shared" si="1"/>
        <v>H</v>
      </c>
      <c r="I8" s="97" t="s">
        <v>190</v>
      </c>
      <c r="J8" s="102" t="s">
        <v>186</v>
      </c>
    </row>
    <row r="9" spans="1:10" ht="85.15" customHeight="1" x14ac:dyDescent="0.25">
      <c r="A9" s="230"/>
      <c r="B9" s="31" t="s">
        <v>22</v>
      </c>
      <c r="C9" s="17" t="s">
        <v>14</v>
      </c>
      <c r="D9" s="17" t="s">
        <v>14</v>
      </c>
      <c r="E9" s="21" t="s">
        <v>36</v>
      </c>
      <c r="F9" s="17" t="s">
        <v>14</v>
      </c>
      <c r="G9" s="5" t="str">
        <f t="shared" si="0"/>
        <v>TF</v>
      </c>
      <c r="H9" s="6" t="str">
        <f t="shared" si="1"/>
        <v>H</v>
      </c>
      <c r="I9" s="234" t="s">
        <v>185</v>
      </c>
      <c r="J9" s="236" t="s">
        <v>187</v>
      </c>
    </row>
    <row r="10" spans="1:10" ht="85.15" customHeight="1" x14ac:dyDescent="0.25">
      <c r="A10" s="230"/>
      <c r="B10" s="31" t="s">
        <v>23</v>
      </c>
      <c r="C10" s="17" t="s">
        <v>14</v>
      </c>
      <c r="D10" s="17" t="s">
        <v>14</v>
      </c>
      <c r="E10" s="21" t="s">
        <v>36</v>
      </c>
      <c r="F10" s="17" t="s">
        <v>14</v>
      </c>
      <c r="G10" s="5" t="str">
        <f t="shared" si="0"/>
        <v>TF</v>
      </c>
      <c r="H10" s="6" t="str">
        <f t="shared" si="1"/>
        <v>H</v>
      </c>
      <c r="I10" s="235"/>
      <c r="J10" s="235"/>
    </row>
    <row r="11" spans="1:10" ht="116.45" customHeight="1" x14ac:dyDescent="0.25">
      <c r="A11" s="230"/>
      <c r="B11" s="31" t="s">
        <v>24</v>
      </c>
      <c r="C11" s="17" t="s">
        <v>14</v>
      </c>
      <c r="D11" s="17" t="s">
        <v>28</v>
      </c>
      <c r="E11" s="21" t="s">
        <v>36</v>
      </c>
      <c r="F11" s="17" t="s">
        <v>19</v>
      </c>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TF</v>
      </c>
      <c r="H11" s="6" t="str">
        <f>IF(AND(D11="F",F11="F"),"F",IF(AND(D11="F",F11="M"),"F",IF(AND(D11="F",F11="H"),"F",IF(AND(D11="M",F11="F"),"F",IF(AND(D11="M",F11="M"),"M",IF(AND(D11="M",F11="H"),"M",IF(AND(D11="H",F11="F"),"F",IF(AND(D11="H",F11="M"),"M",IF(AND(D11="H",F11="H"),"H", "")))))))))</f>
        <v>F</v>
      </c>
      <c r="I11" s="101" t="s">
        <v>191</v>
      </c>
      <c r="J11" s="102" t="s">
        <v>188</v>
      </c>
    </row>
    <row r="12" spans="1:10" ht="106.15" customHeight="1" x14ac:dyDescent="0.25">
      <c r="A12" s="230"/>
      <c r="B12" s="31" t="s">
        <v>74</v>
      </c>
      <c r="C12" s="17" t="s">
        <v>14</v>
      </c>
      <c r="D12" s="17" t="s">
        <v>19</v>
      </c>
      <c r="E12" s="17" t="s">
        <v>36</v>
      </c>
      <c r="F12" s="17" t="s">
        <v>19</v>
      </c>
      <c r="G12" s="5" t="str">
        <f t="shared" si="0"/>
        <v>TF</v>
      </c>
      <c r="H12" s="6" t="str">
        <f t="shared" si="1"/>
        <v>M</v>
      </c>
      <c r="I12" s="130" t="s">
        <v>155</v>
      </c>
      <c r="J12" s="132" t="s">
        <v>432</v>
      </c>
    </row>
    <row r="13" spans="1:10" ht="199.9" customHeight="1" x14ac:dyDescent="0.25">
      <c r="A13" s="230"/>
      <c r="B13" s="31" t="s">
        <v>75</v>
      </c>
      <c r="C13" s="17" t="s">
        <v>19</v>
      </c>
      <c r="D13" s="17" t="s">
        <v>14</v>
      </c>
      <c r="E13" s="17" t="s">
        <v>36</v>
      </c>
      <c r="F13" s="17" t="s">
        <v>14</v>
      </c>
      <c r="G13" s="5" t="str">
        <f t="shared" si="0"/>
        <v>F</v>
      </c>
      <c r="H13" s="6" t="str">
        <f t="shared" si="1"/>
        <v>H</v>
      </c>
      <c r="I13" s="130" t="s">
        <v>156</v>
      </c>
      <c r="J13" s="132" t="s">
        <v>433</v>
      </c>
    </row>
    <row r="14" spans="1:10" ht="182.45" customHeight="1" x14ac:dyDescent="0.25">
      <c r="A14" s="232" t="s">
        <v>26</v>
      </c>
      <c r="B14" s="139" t="s">
        <v>27</v>
      </c>
      <c r="C14" s="17" t="s">
        <v>19</v>
      </c>
      <c r="D14" s="17" t="s">
        <v>28</v>
      </c>
      <c r="E14" s="21" t="s">
        <v>14</v>
      </c>
      <c r="F14" s="17" t="s">
        <v>28</v>
      </c>
      <c r="G14" s="5" t="str">
        <f t="shared" si="0"/>
        <v>F</v>
      </c>
      <c r="H14" s="6" t="str">
        <f t="shared" si="1"/>
        <v>F</v>
      </c>
      <c r="I14" s="100" t="s">
        <v>80</v>
      </c>
      <c r="J14" s="47" t="s">
        <v>35</v>
      </c>
    </row>
    <row r="15" spans="1:10" ht="91.15" customHeight="1" x14ac:dyDescent="0.25">
      <c r="A15" s="233"/>
      <c r="B15" s="139" t="s">
        <v>29</v>
      </c>
      <c r="C15" s="17" t="s">
        <v>14</v>
      </c>
      <c r="D15" s="17" t="s">
        <v>28</v>
      </c>
      <c r="E15" s="17" t="s">
        <v>36</v>
      </c>
      <c r="F15" s="17" t="s">
        <v>28</v>
      </c>
      <c r="G15" s="5" t="str">
        <f t="shared" si="0"/>
        <v>TF</v>
      </c>
      <c r="H15" s="6" t="str">
        <f t="shared" si="1"/>
        <v>F</v>
      </c>
      <c r="I15" s="98" t="s">
        <v>62</v>
      </c>
      <c r="J15" s="102" t="s">
        <v>35</v>
      </c>
    </row>
    <row r="16" spans="1:10" x14ac:dyDescent="0.25">
      <c r="A16" s="37"/>
      <c r="B16" s="9"/>
      <c r="C16" s="38"/>
      <c r="D16" s="38"/>
      <c r="E16" s="38"/>
      <c r="F16" s="38"/>
      <c r="G16" s="74"/>
      <c r="H16" s="10"/>
      <c r="I16" s="39"/>
      <c r="J16" s="37"/>
    </row>
  </sheetData>
  <sheetProtection algorithmName="SHA-512" hashValue="bkBSMqjOO7jN6WivS3LvLPIP5COmr97rcI9ghFEpO+mXxLcZo/yeLn0mmon5YDbG8Vtx94K4hztRKpIKyWmYKQ==" saltValue="g0JegsbzLrFpt0wytiawtQ==" spinCount="100000" sheet="1" objects="1" scenarios="1" formatCells="0" formatColumns="0" formatRows="0"/>
  <mergeCells count="6">
    <mergeCell ref="A14:A15"/>
    <mergeCell ref="I9:I10"/>
    <mergeCell ref="J9:J10"/>
    <mergeCell ref="B2:J2"/>
    <mergeCell ref="A4:A5"/>
    <mergeCell ref="A6:A13"/>
  </mergeCells>
  <dataValidations count="1">
    <dataValidation allowBlank="1" sqref="I1:I9 C1:H3 H4:H15 J6:IU6 J1:IV5 J7:J9 A1:B16 G16:H16 C4:F16 I11:J16 A17:H1048576 K7:IV1048576 J17:J1048576 I17:I65525"/>
  </dataValidations>
  <hyperlinks>
    <hyperlink ref="B1:J1" r:id="rId1" display="Sables moyens dunaires (façade atlantique)"/>
    <hyperlink ref="B2" r:id="rId2"/>
    <hyperlink ref="B2:J2"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FCBC532B-18E4-405E-A6E7-5F88D951651C}">
            <xm:f>NOT(ISERROR(SEARCH("V",G4)))</xm:f>
            <xm:f>"V"</xm:f>
            <x14:dxf>
              <fill>
                <patternFill>
                  <bgColor theme="0" tint="-0.24994659260841701"/>
                </patternFill>
              </fill>
            </x14:dxf>
          </x14:cfRule>
          <x14:cfRule type="containsText" priority="2" operator="containsText" id="{77A3426C-6D9D-48FC-B977-EA91AC92F515}">
            <xm:f>NOT(ISERROR(SEARCH("NA",G4)))</xm:f>
            <xm:f>"NA"</xm:f>
            <x14:dxf>
              <fill>
                <patternFill>
                  <bgColor theme="0"/>
                </patternFill>
              </fill>
            </x14:dxf>
          </x14:cfRule>
          <x14:cfRule type="beginsWith" priority="3" operator="beginsWith" id="{45097D05-6028-411A-8C5E-DAE2E6E5E34C}">
            <xm:f>LEFT(G4,LEN("F"))="F"</xm:f>
            <xm:f>"F"</xm:f>
            <x14:dxf>
              <fill>
                <patternFill>
                  <bgColor rgb="FFCBDEF1"/>
                </patternFill>
              </fill>
            </x14:dxf>
          </x14:cfRule>
          <x14:cfRule type="containsText" priority="4" operator="containsText" id="{AA824FEC-65FE-4A7F-95E5-F5270BA12EFF}">
            <xm:f>NOT(ISERROR(SEARCH("M",G4)))</xm:f>
            <xm:f>"M"</xm:f>
            <x14:dxf>
              <fill>
                <patternFill>
                  <bgColor rgb="FFACB9CA"/>
                </patternFill>
              </fill>
            </x14:dxf>
          </x14:cfRule>
          <x14:cfRule type="containsText" priority="5" operator="containsText" id="{88E1E045-84E8-494C-B5B0-7BF43ACE1417}">
            <xm:f>NOT(ISERROR(SEARCH("TH",G4)))</xm:f>
            <xm:f>"TH"</xm:f>
            <x14:dxf>
              <fill>
                <patternFill>
                  <bgColor rgb="FF004CBC"/>
                </patternFill>
              </fill>
            </x14:dxf>
          </x14:cfRule>
          <x14:cfRule type="containsText" priority="6" operator="containsText" id="{1AEAE103-720C-433E-B92D-4AE2FAFE1A2E}">
            <xm:f>NOT(ISERROR(SEARCH("H",G4)))</xm:f>
            <xm:f>"H"</xm:f>
            <x14:dxf>
              <fill>
                <patternFill>
                  <bgColor rgb="FF3276C8"/>
                </patternFill>
              </fill>
            </x14:dxf>
          </x14:cfRule>
          <x14:cfRule type="beginsWith" priority="7" operator="beginsWith" id="{49AB2EB7-3211-495E-88E5-F1DD3B296F33}">
            <xm:f>LEFT(G4,LEN("TF"))="TF"</xm:f>
            <xm:f>"TF"</xm:f>
            <x14:dxf>
              <fill>
                <patternFill>
                  <bgColor rgb="FFE4EEF8"/>
                </patternFill>
              </fill>
            </x14:dxf>
          </x14:cfRule>
          <xm:sqref>G4:G15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60" zoomScaleNormal="60" workbookViewId="0">
      <selection activeCell="J6" sqref="J6"/>
    </sheetView>
  </sheetViews>
  <sheetFormatPr baseColWidth="10" defaultColWidth="11.5703125" defaultRowHeight="15" x14ac:dyDescent="0.25"/>
  <cols>
    <col min="1" max="1" width="17.28515625" style="25" customWidth="1"/>
    <col min="2" max="2" width="22.28515625" style="14" customWidth="1"/>
    <col min="3" max="3" width="9.28515625" style="26" bestFit="1" customWidth="1"/>
    <col min="4" max="4" width="11.5703125" style="26" bestFit="1" customWidth="1"/>
    <col min="5" max="5" width="7.85546875" style="26" bestFit="1" customWidth="1"/>
    <col min="6" max="6" width="11" style="26" bestFit="1" customWidth="1"/>
    <col min="7" max="7" width="10.28515625" style="75" bestFit="1" customWidth="1"/>
    <col min="8" max="8" width="13.140625" style="26" bestFit="1" customWidth="1"/>
    <col min="9" max="9" width="81.5703125" style="25" customWidth="1"/>
    <col min="10" max="10" width="54.5703125" style="14" customWidth="1"/>
    <col min="11" max="16384" width="11.5703125" style="14"/>
  </cols>
  <sheetData>
    <row r="1" spans="1:10" ht="21" x14ac:dyDescent="0.25">
      <c r="A1" s="13" t="s">
        <v>45</v>
      </c>
      <c r="B1" s="254" t="s">
        <v>83</v>
      </c>
      <c r="C1" s="254"/>
      <c r="D1" s="254"/>
      <c r="E1" s="254"/>
      <c r="F1" s="254"/>
      <c r="G1" s="254"/>
      <c r="H1" s="254"/>
      <c r="I1" s="254"/>
      <c r="J1" s="254"/>
    </row>
    <row r="2" spans="1:10" ht="21" x14ac:dyDescent="0.25">
      <c r="A2" s="13"/>
      <c r="B2" s="229" t="s">
        <v>0</v>
      </c>
      <c r="C2" s="229"/>
      <c r="D2" s="229"/>
      <c r="E2" s="229"/>
      <c r="F2" s="229"/>
      <c r="G2" s="229"/>
      <c r="H2" s="229"/>
      <c r="I2" s="229"/>
      <c r="J2" s="229"/>
    </row>
    <row r="3" spans="1:10" s="15" customFormat="1" x14ac:dyDescent="0.25">
      <c r="A3" s="1" t="s">
        <v>1</v>
      </c>
      <c r="B3" s="2" t="s">
        <v>2</v>
      </c>
      <c r="C3" s="3" t="s">
        <v>3</v>
      </c>
      <c r="D3" s="3" t="s">
        <v>4</v>
      </c>
      <c r="E3" s="3" t="s">
        <v>5</v>
      </c>
      <c r="F3" s="3" t="s">
        <v>6</v>
      </c>
      <c r="G3" s="4" t="s">
        <v>7</v>
      </c>
      <c r="H3" s="4" t="s">
        <v>8</v>
      </c>
      <c r="I3" s="1" t="s">
        <v>9</v>
      </c>
      <c r="J3" s="1" t="s">
        <v>10</v>
      </c>
    </row>
    <row r="4" spans="1:10" ht="61.15" customHeight="1" x14ac:dyDescent="0.25">
      <c r="A4" s="230"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58" t="s">
        <v>16</v>
      </c>
    </row>
    <row r="5" spans="1:10" ht="6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58" t="s">
        <v>192</v>
      </c>
      <c r="J5" s="58" t="s">
        <v>16</v>
      </c>
    </row>
    <row r="6" spans="1:10" ht="162" customHeight="1" x14ac:dyDescent="0.25">
      <c r="A6" s="230" t="s">
        <v>18</v>
      </c>
      <c r="B6" s="63" t="s">
        <v>41</v>
      </c>
      <c r="C6" s="93" t="s">
        <v>13</v>
      </c>
      <c r="D6" s="17" t="s">
        <v>14</v>
      </c>
      <c r="E6" s="17" t="s">
        <v>19</v>
      </c>
      <c r="F6" s="17" t="s">
        <v>14</v>
      </c>
      <c r="G6" s="5" t="str">
        <f t="shared" si="0"/>
        <v>H</v>
      </c>
      <c r="H6" s="6" t="str">
        <f t="shared" si="1"/>
        <v>H</v>
      </c>
      <c r="I6" s="23" t="s">
        <v>194</v>
      </c>
      <c r="J6" s="58" t="s">
        <v>434</v>
      </c>
    </row>
    <row r="7" spans="1:10" ht="60" x14ac:dyDescent="0.25">
      <c r="A7" s="230"/>
      <c r="B7" s="1" t="s">
        <v>20</v>
      </c>
      <c r="C7" s="17" t="s">
        <v>14</v>
      </c>
      <c r="D7" s="17" t="s">
        <v>28</v>
      </c>
      <c r="E7" s="17" t="s">
        <v>36</v>
      </c>
      <c r="F7" s="17" t="s">
        <v>28</v>
      </c>
      <c r="G7" s="5" t="str">
        <f t="shared" si="0"/>
        <v>TF</v>
      </c>
      <c r="H7" s="6" t="str">
        <f t="shared" si="1"/>
        <v>F</v>
      </c>
      <c r="I7" s="58" t="s">
        <v>85</v>
      </c>
      <c r="J7" s="58" t="s">
        <v>35</v>
      </c>
    </row>
    <row r="8" spans="1:10" ht="45" x14ac:dyDescent="0.25">
      <c r="A8" s="230"/>
      <c r="B8" s="31" t="s">
        <v>21</v>
      </c>
      <c r="C8" s="17" t="s">
        <v>14</v>
      </c>
      <c r="D8" s="17" t="s">
        <v>28</v>
      </c>
      <c r="E8" s="17" t="s">
        <v>36</v>
      </c>
      <c r="F8" s="17" t="s">
        <v>28</v>
      </c>
      <c r="G8" s="5" t="str">
        <f t="shared" si="0"/>
        <v>TF</v>
      </c>
      <c r="H8" s="6" t="str">
        <f t="shared" si="1"/>
        <v>F</v>
      </c>
      <c r="I8" s="59" t="s">
        <v>193</v>
      </c>
      <c r="J8" s="102" t="s">
        <v>35</v>
      </c>
    </row>
    <row r="9" spans="1:10" ht="106.15" customHeight="1" x14ac:dyDescent="0.25">
      <c r="A9" s="230"/>
      <c r="B9" s="31" t="s">
        <v>22</v>
      </c>
      <c r="C9" s="17" t="s">
        <v>19</v>
      </c>
      <c r="D9" s="17" t="s">
        <v>14</v>
      </c>
      <c r="E9" s="17" t="s">
        <v>19</v>
      </c>
      <c r="F9" s="17" t="s">
        <v>14</v>
      </c>
      <c r="G9" s="5" t="str">
        <f t="shared" si="0"/>
        <v>M</v>
      </c>
      <c r="H9" s="6" t="str">
        <f t="shared" si="1"/>
        <v>H</v>
      </c>
      <c r="I9" s="87" t="s">
        <v>401</v>
      </c>
      <c r="J9" s="238" t="s">
        <v>198</v>
      </c>
    </row>
    <row r="10" spans="1:10" ht="60.6" customHeight="1" x14ac:dyDescent="0.25">
      <c r="A10" s="230"/>
      <c r="B10" s="31" t="s">
        <v>23</v>
      </c>
      <c r="C10" s="17" t="s">
        <v>28</v>
      </c>
      <c r="D10" s="17" t="s">
        <v>14</v>
      </c>
      <c r="E10" s="17" t="s">
        <v>19</v>
      </c>
      <c r="F10" s="17" t="s">
        <v>14</v>
      </c>
      <c r="G10" s="5" t="str">
        <f t="shared" si="0"/>
        <v>M</v>
      </c>
      <c r="H10" s="6" t="str">
        <f t="shared" si="1"/>
        <v>H</v>
      </c>
      <c r="I10" s="23" t="s">
        <v>86</v>
      </c>
      <c r="J10" s="238"/>
    </row>
    <row r="11" spans="1:10" ht="43.9" customHeight="1" x14ac:dyDescent="0.25">
      <c r="A11" s="230"/>
      <c r="B11" s="31" t="s">
        <v>24</v>
      </c>
      <c r="C11" s="17" t="s">
        <v>14</v>
      </c>
      <c r="D11" s="17" t="s">
        <v>28</v>
      </c>
      <c r="E11" s="17" t="s">
        <v>36</v>
      </c>
      <c r="F11" s="17" t="s">
        <v>28</v>
      </c>
      <c r="G11" s="5" t="str">
        <f t="shared" si="0"/>
        <v>TF</v>
      </c>
      <c r="H11" s="6" t="str">
        <f t="shared" si="1"/>
        <v>F</v>
      </c>
      <c r="I11" s="103" t="s">
        <v>87</v>
      </c>
      <c r="J11" s="58" t="s">
        <v>35</v>
      </c>
    </row>
    <row r="12" spans="1:10" ht="127.9" customHeight="1" x14ac:dyDescent="0.25">
      <c r="A12" s="230"/>
      <c r="B12" s="31" t="s">
        <v>74</v>
      </c>
      <c r="C12" s="17" t="s">
        <v>14</v>
      </c>
      <c r="D12" s="17" t="s">
        <v>28</v>
      </c>
      <c r="E12" s="17" t="s">
        <v>36</v>
      </c>
      <c r="F12" s="17" t="s">
        <v>28</v>
      </c>
      <c r="G12" s="5" t="str">
        <f t="shared" si="0"/>
        <v>TF</v>
      </c>
      <c r="H12" s="6" t="str">
        <f t="shared" si="1"/>
        <v>F</v>
      </c>
      <c r="I12" s="49" t="s">
        <v>195</v>
      </c>
      <c r="J12" s="102" t="s">
        <v>35</v>
      </c>
    </row>
    <row r="13" spans="1:10" ht="144" customHeight="1" x14ac:dyDescent="0.25">
      <c r="A13" s="230"/>
      <c r="B13" s="31" t="s">
        <v>75</v>
      </c>
      <c r="C13" s="17" t="s">
        <v>19</v>
      </c>
      <c r="D13" s="17" t="s">
        <v>28</v>
      </c>
      <c r="E13" s="17" t="s">
        <v>19</v>
      </c>
      <c r="F13" s="17" t="s">
        <v>28</v>
      </c>
      <c r="G13" s="5" t="str">
        <f t="shared" si="0"/>
        <v>M</v>
      </c>
      <c r="H13" s="6" t="str">
        <f t="shared" si="1"/>
        <v>F</v>
      </c>
      <c r="I13" s="23" t="s">
        <v>196</v>
      </c>
      <c r="J13" s="102" t="s">
        <v>35</v>
      </c>
    </row>
    <row r="14" spans="1:10" ht="165" x14ac:dyDescent="0.25">
      <c r="A14" s="232" t="s">
        <v>26</v>
      </c>
      <c r="B14" s="139" t="s">
        <v>27</v>
      </c>
      <c r="C14" s="17" t="s">
        <v>28</v>
      </c>
      <c r="D14" s="17" t="s">
        <v>28</v>
      </c>
      <c r="E14" s="17" t="s">
        <v>19</v>
      </c>
      <c r="F14" s="17" t="s">
        <v>28</v>
      </c>
      <c r="G14" s="5" t="str">
        <f t="shared" si="0"/>
        <v>M</v>
      </c>
      <c r="H14" s="6" t="str">
        <f t="shared" si="1"/>
        <v>F</v>
      </c>
      <c r="I14" s="57" t="s">
        <v>197</v>
      </c>
      <c r="J14" s="102" t="s">
        <v>35</v>
      </c>
    </row>
    <row r="15" spans="1:10" ht="45" x14ac:dyDescent="0.25">
      <c r="A15" s="233"/>
      <c r="B15" s="139" t="s">
        <v>29</v>
      </c>
      <c r="C15" s="93" t="s">
        <v>28</v>
      </c>
      <c r="D15" s="17" t="s">
        <v>28</v>
      </c>
      <c r="E15" s="93" t="s">
        <v>19</v>
      </c>
      <c r="F15" s="17" t="s">
        <v>28</v>
      </c>
      <c r="G15" s="5" t="str">
        <f t="shared" si="0"/>
        <v>M</v>
      </c>
      <c r="H15" s="6" t="str">
        <f t="shared" si="1"/>
        <v>F</v>
      </c>
      <c r="I15" s="103" t="s">
        <v>88</v>
      </c>
      <c r="J15" s="58" t="s">
        <v>35</v>
      </c>
    </row>
  </sheetData>
  <sheetProtection algorithmName="SHA-512" hashValue="hJhfZyAQf4BrnP+ZW/EgHR/c08xLTw1tp1XNDnRXJLHlly6EyboCPPPElgZ8TXKsi5rruULtnx2ZKWyinnVcTA==" saltValue="O7q8stgYrPqagz1PA7xLaQ==" spinCount="100000" sheet="1" objects="1" scenarios="1" formatCells="0" formatColumns="0" formatRows="0"/>
  <mergeCells count="6">
    <mergeCell ref="B1:J1"/>
    <mergeCell ref="B2:J2"/>
    <mergeCell ref="A4:A5"/>
    <mergeCell ref="A6:A13"/>
    <mergeCell ref="A14:A15"/>
    <mergeCell ref="J9:J10"/>
  </mergeCells>
  <dataValidations count="1">
    <dataValidation allowBlank="1" sqref="G1:H3 H4:H15 I1:XFD15 A1:F15 A21:XFD1048576"/>
  </dataValidations>
  <hyperlinks>
    <hyperlink ref="B1:J1" r:id="rId1" display="Sables grossiers et graviers, bancs de maerl (façade atlantique)"/>
    <hyperlink ref="B2:J2" r:id="rId2" display="Correspondances avec les autres typologies"/>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F25058D7-5022-451E-8718-CD08E23D843E}">
            <xm:f>NOT(ISERROR(SEARCH("V",G4)))</xm:f>
            <xm:f>"V"</xm:f>
            <x14:dxf>
              <fill>
                <patternFill>
                  <bgColor theme="0" tint="-0.24994659260841701"/>
                </patternFill>
              </fill>
            </x14:dxf>
          </x14:cfRule>
          <x14:cfRule type="containsText" priority="2" operator="containsText" id="{2A1D1276-EA97-4C88-920C-5F6E175B5D01}">
            <xm:f>NOT(ISERROR(SEARCH("NA",G4)))</xm:f>
            <xm:f>"NA"</xm:f>
            <x14:dxf>
              <fill>
                <patternFill>
                  <bgColor theme="0"/>
                </patternFill>
              </fill>
            </x14:dxf>
          </x14:cfRule>
          <x14:cfRule type="beginsWith" priority="3" operator="beginsWith" id="{A3029230-8716-4D04-A74A-10DF39B6C474}">
            <xm:f>LEFT(G4,LEN("F"))="F"</xm:f>
            <xm:f>"F"</xm:f>
            <x14:dxf>
              <fill>
                <patternFill>
                  <bgColor rgb="FFCBDEF1"/>
                </patternFill>
              </fill>
            </x14:dxf>
          </x14:cfRule>
          <x14:cfRule type="containsText" priority="4" operator="containsText" id="{3FE9F9BB-C1B6-42DD-993F-11B02EBD45D9}">
            <xm:f>NOT(ISERROR(SEARCH("M",G4)))</xm:f>
            <xm:f>"M"</xm:f>
            <x14:dxf>
              <fill>
                <patternFill>
                  <bgColor rgb="FFACB9CA"/>
                </patternFill>
              </fill>
            </x14:dxf>
          </x14:cfRule>
          <x14:cfRule type="containsText" priority="5" operator="containsText" id="{AEE611D0-9276-4CBA-98ED-94EB3A451993}">
            <xm:f>NOT(ISERROR(SEARCH("TH",G4)))</xm:f>
            <xm:f>"TH"</xm:f>
            <x14:dxf>
              <fill>
                <patternFill>
                  <bgColor rgb="FF004CBC"/>
                </patternFill>
              </fill>
            </x14:dxf>
          </x14:cfRule>
          <x14:cfRule type="containsText" priority="6" operator="containsText" id="{41FC1909-3C6C-4D85-A1FD-E0D7B4F77C62}">
            <xm:f>NOT(ISERROR(SEARCH("H",G4)))</xm:f>
            <xm:f>"H"</xm:f>
            <x14:dxf>
              <fill>
                <patternFill>
                  <bgColor rgb="FF3276C8"/>
                </patternFill>
              </fill>
            </x14:dxf>
          </x14:cfRule>
          <x14:cfRule type="beginsWith" priority="7" operator="beginsWith" id="{C9CAF40B-55EE-48D8-85E6-FF8B14FB93E1}">
            <xm:f>LEFT(G4,LEN("TF"))="TF"</xm:f>
            <xm:f>"TF"</xm:f>
            <x14:dxf>
              <fill>
                <patternFill>
                  <bgColor rgb="FFE4EEF8"/>
                </patternFill>
              </fill>
            </x14:dxf>
          </x14:cfRule>
          <xm:sqref>G4:G15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60" zoomScaleNormal="60" workbookViewId="0">
      <selection activeCell="J14" sqref="J14"/>
    </sheetView>
  </sheetViews>
  <sheetFormatPr baseColWidth="10" defaultColWidth="11.5703125" defaultRowHeight="15" x14ac:dyDescent="0.25"/>
  <cols>
    <col min="1" max="1" width="17.28515625" style="89" customWidth="1"/>
    <col min="2" max="2" width="22.28515625" style="88" customWidth="1"/>
    <col min="3" max="3" width="9.28515625" style="26" bestFit="1" customWidth="1"/>
    <col min="4" max="4" width="11.5703125" style="26" bestFit="1" customWidth="1"/>
    <col min="5" max="5" width="7.85546875" style="26" bestFit="1" customWidth="1"/>
    <col min="6" max="6" width="11" style="26" bestFit="1" customWidth="1"/>
    <col min="7" max="7" width="10.28515625" style="75" bestFit="1" customWidth="1"/>
    <col min="8" max="8" width="13.140625" style="26" bestFit="1" customWidth="1"/>
    <col min="9" max="9" width="81.5703125" style="89" customWidth="1"/>
    <col min="10" max="10" width="54.5703125" style="88" customWidth="1"/>
    <col min="11" max="11" width="11.5703125" style="88"/>
    <col min="12" max="12" width="249.42578125" style="88" customWidth="1"/>
    <col min="13" max="16384" width="11.5703125" style="88"/>
  </cols>
  <sheetData>
    <row r="1" spans="1:10" ht="21" x14ac:dyDescent="0.25">
      <c r="A1" s="61" t="s">
        <v>45</v>
      </c>
      <c r="B1" s="254" t="s">
        <v>84</v>
      </c>
      <c r="C1" s="254"/>
      <c r="D1" s="254"/>
      <c r="E1" s="254"/>
      <c r="F1" s="254"/>
      <c r="G1" s="254"/>
      <c r="H1" s="254"/>
      <c r="I1" s="254"/>
      <c r="J1" s="254"/>
    </row>
    <row r="2" spans="1:10" ht="21" x14ac:dyDescent="0.25">
      <c r="A2" s="61"/>
      <c r="B2" s="229" t="s">
        <v>0</v>
      </c>
      <c r="C2" s="229"/>
      <c r="D2" s="229"/>
      <c r="E2" s="229"/>
      <c r="F2" s="229"/>
      <c r="G2" s="229"/>
      <c r="H2" s="229"/>
      <c r="I2" s="229"/>
      <c r="J2" s="229"/>
    </row>
    <row r="3" spans="1:10" s="83" customFormat="1" x14ac:dyDescent="0.25">
      <c r="A3" s="1" t="s">
        <v>1</v>
      </c>
      <c r="B3" s="2" t="s">
        <v>2</v>
      </c>
      <c r="C3" s="3" t="s">
        <v>3</v>
      </c>
      <c r="D3" s="3" t="s">
        <v>4</v>
      </c>
      <c r="E3" s="3" t="s">
        <v>5</v>
      </c>
      <c r="F3" s="3" t="s">
        <v>6</v>
      </c>
      <c r="G3" s="4" t="s">
        <v>7</v>
      </c>
      <c r="H3" s="4" t="s">
        <v>8</v>
      </c>
      <c r="I3" s="1" t="s">
        <v>9</v>
      </c>
      <c r="J3" s="1" t="s">
        <v>10</v>
      </c>
    </row>
    <row r="4" spans="1:10" ht="61.15" customHeight="1" x14ac:dyDescent="0.25">
      <c r="A4" s="230"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85" t="s">
        <v>435</v>
      </c>
    </row>
    <row r="5" spans="1:10" ht="79.90000000000000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85" t="s">
        <v>199</v>
      </c>
      <c r="J5" s="85" t="s">
        <v>435</v>
      </c>
    </row>
    <row r="6" spans="1:10" ht="136.15" customHeight="1" x14ac:dyDescent="0.25">
      <c r="A6" s="230" t="s">
        <v>18</v>
      </c>
      <c r="B6" s="86" t="s">
        <v>41</v>
      </c>
      <c r="C6" s="17" t="s">
        <v>13</v>
      </c>
      <c r="D6" s="17" t="s">
        <v>14</v>
      </c>
      <c r="E6" s="17" t="s">
        <v>13</v>
      </c>
      <c r="F6" s="17" t="s">
        <v>14</v>
      </c>
      <c r="G6" s="5" t="str">
        <f t="shared" si="0"/>
        <v>TH</v>
      </c>
      <c r="H6" s="6" t="str">
        <f t="shared" si="1"/>
        <v>H</v>
      </c>
      <c r="I6" s="90" t="s">
        <v>402</v>
      </c>
      <c r="J6" s="85" t="s">
        <v>436</v>
      </c>
    </row>
    <row r="7" spans="1:10" ht="45" x14ac:dyDescent="0.25">
      <c r="A7" s="230"/>
      <c r="B7" s="1" t="s">
        <v>20</v>
      </c>
      <c r="C7" s="17" t="s">
        <v>14</v>
      </c>
      <c r="D7" s="17" t="s">
        <v>28</v>
      </c>
      <c r="E7" s="17" t="s">
        <v>36</v>
      </c>
      <c r="F7" s="17" t="s">
        <v>28</v>
      </c>
      <c r="G7" s="5" t="str">
        <f t="shared" si="0"/>
        <v>TF</v>
      </c>
      <c r="H7" s="6" t="str">
        <f t="shared" si="1"/>
        <v>F</v>
      </c>
      <c r="I7" s="85" t="s">
        <v>381</v>
      </c>
      <c r="J7" s="85" t="s">
        <v>35</v>
      </c>
    </row>
    <row r="8" spans="1:10" ht="45" x14ac:dyDescent="0.25">
      <c r="A8" s="230"/>
      <c r="B8" s="86" t="s">
        <v>21</v>
      </c>
      <c r="C8" s="108" t="s">
        <v>19</v>
      </c>
      <c r="D8" s="108" t="s">
        <v>19</v>
      </c>
      <c r="E8" s="108" t="s">
        <v>19</v>
      </c>
      <c r="F8" s="17" t="s">
        <v>19</v>
      </c>
      <c r="G8" s="5" t="str">
        <f t="shared" si="0"/>
        <v>M</v>
      </c>
      <c r="H8" s="6" t="str">
        <f t="shared" si="1"/>
        <v>M</v>
      </c>
      <c r="I8" s="52" t="s">
        <v>91</v>
      </c>
      <c r="J8" s="85" t="s">
        <v>437</v>
      </c>
    </row>
    <row r="9" spans="1:10" ht="60.6" customHeight="1" x14ac:dyDescent="0.25">
      <c r="A9" s="230"/>
      <c r="B9" s="86" t="s">
        <v>22</v>
      </c>
      <c r="C9" s="17" t="s">
        <v>28</v>
      </c>
      <c r="D9" s="17" t="s">
        <v>14</v>
      </c>
      <c r="E9" s="17" t="s">
        <v>13</v>
      </c>
      <c r="F9" s="17" t="s">
        <v>14</v>
      </c>
      <c r="G9" s="5" t="str">
        <f t="shared" si="0"/>
        <v>H</v>
      </c>
      <c r="H9" s="6" t="str">
        <f t="shared" si="1"/>
        <v>H</v>
      </c>
      <c r="I9" s="87" t="s">
        <v>89</v>
      </c>
      <c r="J9" s="255" t="s">
        <v>438</v>
      </c>
    </row>
    <row r="10" spans="1:10" ht="60.6" customHeight="1" x14ac:dyDescent="0.25">
      <c r="A10" s="230"/>
      <c r="B10" s="86" t="s">
        <v>23</v>
      </c>
      <c r="C10" s="17" t="s">
        <v>13</v>
      </c>
      <c r="D10" s="17" t="s">
        <v>14</v>
      </c>
      <c r="E10" s="17" t="s">
        <v>13</v>
      </c>
      <c r="F10" s="17" t="s">
        <v>14</v>
      </c>
      <c r="G10" s="5" t="str">
        <f t="shared" si="0"/>
        <v>TH</v>
      </c>
      <c r="H10" s="6" t="s">
        <v>14</v>
      </c>
      <c r="I10" s="87" t="s">
        <v>90</v>
      </c>
      <c r="J10" s="255"/>
    </row>
    <row r="11" spans="1:10" ht="30" x14ac:dyDescent="0.25">
      <c r="A11" s="230"/>
      <c r="B11" s="86" t="s">
        <v>24</v>
      </c>
      <c r="C11" s="21" t="s">
        <v>14</v>
      </c>
      <c r="D11" s="21" t="s">
        <v>19</v>
      </c>
      <c r="E11" s="21" t="s">
        <v>36</v>
      </c>
      <c r="F11" s="17" t="s">
        <v>19</v>
      </c>
      <c r="G11" s="5" t="str">
        <f t="shared" si="0"/>
        <v>TF</v>
      </c>
      <c r="H11" s="6" t="str">
        <f t="shared" si="1"/>
        <v>M</v>
      </c>
      <c r="I11" s="87" t="s">
        <v>151</v>
      </c>
      <c r="J11" s="131" t="s">
        <v>35</v>
      </c>
    </row>
    <row r="12" spans="1:10" ht="90" x14ac:dyDescent="0.25">
      <c r="A12" s="230"/>
      <c r="B12" s="86" t="s">
        <v>74</v>
      </c>
      <c r="C12" s="21" t="s">
        <v>19</v>
      </c>
      <c r="D12" s="17" t="s">
        <v>14</v>
      </c>
      <c r="E12" s="17" t="s">
        <v>13</v>
      </c>
      <c r="F12" s="17" t="s">
        <v>14</v>
      </c>
      <c r="G12" s="5" t="str">
        <f t="shared" si="0"/>
        <v>H</v>
      </c>
      <c r="H12" s="6" t="str">
        <f t="shared" si="1"/>
        <v>H</v>
      </c>
      <c r="I12" s="121" t="s">
        <v>152</v>
      </c>
      <c r="J12" s="102" t="s">
        <v>439</v>
      </c>
    </row>
    <row r="13" spans="1:10" ht="85.9" customHeight="1" x14ac:dyDescent="0.25">
      <c r="A13" s="230"/>
      <c r="B13" s="86" t="s">
        <v>75</v>
      </c>
      <c r="C13" s="21" t="s">
        <v>13</v>
      </c>
      <c r="D13" s="17" t="s">
        <v>14</v>
      </c>
      <c r="E13" s="17" t="s">
        <v>13</v>
      </c>
      <c r="F13" s="17" t="s">
        <v>14</v>
      </c>
      <c r="G13" s="5" t="str">
        <f t="shared" si="0"/>
        <v>TH</v>
      </c>
      <c r="H13" s="6" t="str">
        <f t="shared" si="1"/>
        <v>H</v>
      </c>
      <c r="I13" s="23" t="s">
        <v>200</v>
      </c>
      <c r="J13" s="102" t="s">
        <v>440</v>
      </c>
    </row>
    <row r="14" spans="1:10" ht="165.6" customHeight="1" x14ac:dyDescent="0.25">
      <c r="A14" s="232" t="s">
        <v>26</v>
      </c>
      <c r="B14" s="139" t="s">
        <v>27</v>
      </c>
      <c r="C14" s="21" t="s">
        <v>28</v>
      </c>
      <c r="D14" s="21" t="s">
        <v>28</v>
      </c>
      <c r="E14" s="21" t="s">
        <v>13</v>
      </c>
      <c r="F14" s="17" t="s">
        <v>28</v>
      </c>
      <c r="G14" s="5" t="str">
        <f t="shared" si="0"/>
        <v>H</v>
      </c>
      <c r="H14" s="6" t="str">
        <f t="shared" si="1"/>
        <v>F</v>
      </c>
      <c r="I14" s="84" t="s">
        <v>382</v>
      </c>
      <c r="J14" s="102" t="s">
        <v>441</v>
      </c>
    </row>
    <row r="15" spans="1:10" ht="111" customHeight="1" x14ac:dyDescent="0.25">
      <c r="A15" s="233"/>
      <c r="B15" s="139" t="s">
        <v>29</v>
      </c>
      <c r="C15" s="93" t="s">
        <v>28</v>
      </c>
      <c r="D15" s="93" t="s">
        <v>28</v>
      </c>
      <c r="E15" s="93" t="s">
        <v>13</v>
      </c>
      <c r="F15" s="77" t="s">
        <v>28</v>
      </c>
      <c r="G15" s="5" t="str">
        <f t="shared" si="0"/>
        <v>H</v>
      </c>
      <c r="H15" s="6" t="str">
        <f t="shared" si="1"/>
        <v>F</v>
      </c>
      <c r="I15" s="90" t="s">
        <v>201</v>
      </c>
      <c r="J15" s="102" t="s">
        <v>35</v>
      </c>
    </row>
  </sheetData>
  <sheetProtection algorithmName="SHA-512" hashValue="dMoX22d8jNBInbvmx3vHPVrHBYKlGJhe6mIj1KSR/7O0r8tpkgdfZlPCPpfOR2/bhDOUqC1M8ju3SzlJ3r9gww==" saltValue="TlixFGPrYtRb8zhfwl3ylg==" spinCount="100000" sheet="1" objects="1" scenarios="1" formatCells="0" formatColumns="0" formatRows="0"/>
  <mergeCells count="6">
    <mergeCell ref="A14:A15"/>
    <mergeCell ref="B1:J1"/>
    <mergeCell ref="B2:J2"/>
    <mergeCell ref="A4:A5"/>
    <mergeCell ref="A6:A13"/>
    <mergeCell ref="J9:J10"/>
  </mergeCells>
  <dataValidations count="1">
    <dataValidation allowBlank="1" sqref="G1:H3 H4:H15 A1:F15 I1:XFD15 A25:XFD1048576"/>
  </dataValidations>
  <hyperlinks>
    <hyperlink ref="B1:J1" r:id="rId1" display="Sables grossiers et graviers, bancs de maerl (façade atlantique)"/>
    <hyperlink ref="B2:J2" r:id="rId2" display="Correspondances avec les autres typologies"/>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D417996F-4472-45D2-B236-7E931450B0AC}">
            <xm:f>NOT(ISERROR(SEARCH("V",G4)))</xm:f>
            <xm:f>"V"</xm:f>
            <x14:dxf>
              <fill>
                <patternFill>
                  <bgColor theme="0" tint="-0.24994659260841701"/>
                </patternFill>
              </fill>
            </x14:dxf>
          </x14:cfRule>
          <x14:cfRule type="containsText" priority="2" operator="containsText" id="{680D3ACA-8905-4571-8807-86C37CF5E8FD}">
            <xm:f>NOT(ISERROR(SEARCH("NA",G4)))</xm:f>
            <xm:f>"NA"</xm:f>
            <x14:dxf>
              <fill>
                <patternFill>
                  <bgColor theme="0"/>
                </patternFill>
              </fill>
            </x14:dxf>
          </x14:cfRule>
          <x14:cfRule type="beginsWith" priority="3" operator="beginsWith" id="{34F6F7AA-8FDE-4D8B-A0F7-3A26D269AC31}">
            <xm:f>LEFT(G4,LEN("F"))="F"</xm:f>
            <xm:f>"F"</xm:f>
            <x14:dxf>
              <fill>
                <patternFill>
                  <bgColor rgb="FFCBDEF1"/>
                </patternFill>
              </fill>
            </x14:dxf>
          </x14:cfRule>
          <x14:cfRule type="containsText" priority="4" operator="containsText" id="{F10311B8-ABAA-42C1-A7A7-5D7A40A732C5}">
            <xm:f>NOT(ISERROR(SEARCH("M",G4)))</xm:f>
            <xm:f>"M"</xm:f>
            <x14:dxf>
              <fill>
                <patternFill>
                  <bgColor rgb="FFACB9CA"/>
                </patternFill>
              </fill>
            </x14:dxf>
          </x14:cfRule>
          <x14:cfRule type="containsText" priority="5" operator="containsText" id="{FB35B88B-7543-4E73-AA79-75D8BED319DB}">
            <xm:f>NOT(ISERROR(SEARCH("TH",G4)))</xm:f>
            <xm:f>"TH"</xm:f>
            <x14:dxf>
              <fill>
                <patternFill>
                  <bgColor rgb="FF004CBC"/>
                </patternFill>
              </fill>
            </x14:dxf>
          </x14:cfRule>
          <x14:cfRule type="containsText" priority="6" operator="containsText" id="{1155680C-4128-4AB7-B586-48288EA2A30E}">
            <xm:f>NOT(ISERROR(SEARCH("H",G4)))</xm:f>
            <xm:f>"H"</xm:f>
            <x14:dxf>
              <fill>
                <patternFill>
                  <bgColor rgb="FF3276C8"/>
                </patternFill>
              </fill>
            </x14:dxf>
          </x14:cfRule>
          <x14:cfRule type="beginsWith" priority="7" operator="beginsWith" id="{400E7F23-3103-4F98-86AB-FD217129C7D4}">
            <xm:f>LEFT(G4,LEN("TF"))="TF"</xm:f>
            <xm:f>"TF"</xm:f>
            <x14:dxf>
              <fill>
                <patternFill>
                  <bgColor rgb="FFE4EEF8"/>
                </patternFill>
              </fill>
            </x14:dxf>
          </x14:cfRule>
          <xm:sqref>G4:G15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60" zoomScaleNormal="60" workbookViewId="0">
      <selection activeCell="J11" sqref="J11"/>
    </sheetView>
  </sheetViews>
  <sheetFormatPr baseColWidth="10" defaultColWidth="11.5703125" defaultRowHeight="15" x14ac:dyDescent="0.25"/>
  <cols>
    <col min="1" max="1" width="17.28515625" style="25" customWidth="1"/>
    <col min="2" max="2" width="23.7109375" style="14"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25" customWidth="1"/>
    <col min="10" max="10" width="38.85546875" style="14" customWidth="1"/>
    <col min="11" max="11" width="249.42578125" style="14" customWidth="1"/>
    <col min="12" max="16384" width="11.5703125" style="14"/>
  </cols>
  <sheetData>
    <row r="1" spans="1:11" ht="21" x14ac:dyDescent="0.25">
      <c r="A1" s="13" t="s">
        <v>46</v>
      </c>
      <c r="B1" s="254" t="s">
        <v>47</v>
      </c>
      <c r="C1" s="254"/>
      <c r="D1" s="254"/>
      <c r="E1" s="254"/>
      <c r="F1" s="254"/>
      <c r="G1" s="254"/>
      <c r="H1" s="254"/>
      <c r="I1" s="254"/>
      <c r="J1" s="254"/>
    </row>
    <row r="2" spans="1:11" ht="21" x14ac:dyDescent="0.25">
      <c r="A2" s="13"/>
      <c r="B2" s="253" t="s">
        <v>0</v>
      </c>
      <c r="C2" s="256"/>
      <c r="D2" s="256"/>
      <c r="E2" s="256"/>
      <c r="F2" s="256"/>
      <c r="G2" s="256"/>
      <c r="H2" s="256"/>
      <c r="I2" s="256"/>
      <c r="J2" s="256"/>
    </row>
    <row r="3" spans="1:11" s="15" customFormat="1" x14ac:dyDescent="0.25">
      <c r="A3" s="1" t="s">
        <v>1</v>
      </c>
      <c r="B3" s="2" t="s">
        <v>2</v>
      </c>
      <c r="C3" s="3" t="s">
        <v>3</v>
      </c>
      <c r="D3" s="3" t="s">
        <v>4</v>
      </c>
      <c r="E3" s="3" t="s">
        <v>5</v>
      </c>
      <c r="F3" s="3" t="s">
        <v>6</v>
      </c>
      <c r="G3" s="4" t="s">
        <v>7</v>
      </c>
      <c r="H3" s="4" t="s">
        <v>8</v>
      </c>
      <c r="I3" s="1" t="s">
        <v>9</v>
      </c>
      <c r="J3" s="1" t="s">
        <v>10</v>
      </c>
    </row>
    <row r="4" spans="1:11" ht="60" x14ac:dyDescent="0.25">
      <c r="A4" s="230"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102" t="s">
        <v>92</v>
      </c>
    </row>
    <row r="5" spans="1:11" ht="57.6" customHeight="1" x14ac:dyDescent="0.25">
      <c r="A5" s="231"/>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62" t="s">
        <v>95</v>
      </c>
      <c r="J5" s="102" t="s">
        <v>92</v>
      </c>
    </row>
    <row r="6" spans="1:11" ht="128.44999999999999" customHeight="1" x14ac:dyDescent="0.25">
      <c r="A6" s="230" t="s">
        <v>18</v>
      </c>
      <c r="B6" s="63" t="s">
        <v>41</v>
      </c>
      <c r="C6" s="93" t="s">
        <v>13</v>
      </c>
      <c r="D6" s="93" t="s">
        <v>14</v>
      </c>
      <c r="E6" s="81" t="s">
        <v>36</v>
      </c>
      <c r="F6" s="17" t="s">
        <v>19</v>
      </c>
      <c r="G6" s="5" t="str">
        <f t="shared" si="0"/>
        <v>F</v>
      </c>
      <c r="H6" s="6" t="str">
        <f t="shared" si="1"/>
        <v>M</v>
      </c>
      <c r="I6" s="101" t="s">
        <v>206</v>
      </c>
      <c r="J6" s="102" t="s">
        <v>96</v>
      </c>
    </row>
    <row r="7" spans="1:11" ht="145.9" customHeight="1" x14ac:dyDescent="0.25">
      <c r="A7" s="230"/>
      <c r="B7" s="1" t="s">
        <v>20</v>
      </c>
      <c r="C7" s="17" t="s">
        <v>14</v>
      </c>
      <c r="D7" s="17" t="s">
        <v>28</v>
      </c>
      <c r="E7" s="21" t="s">
        <v>36</v>
      </c>
      <c r="F7" s="17" t="s">
        <v>28</v>
      </c>
      <c r="G7" s="5" t="str">
        <f t="shared" si="0"/>
        <v>TF</v>
      </c>
      <c r="H7" s="6" t="str">
        <f t="shared" si="1"/>
        <v>F</v>
      </c>
      <c r="I7" s="101" t="s">
        <v>207</v>
      </c>
      <c r="J7" s="47" t="s">
        <v>35</v>
      </c>
    </row>
    <row r="8" spans="1:11" ht="141" customHeight="1" x14ac:dyDescent="0.25">
      <c r="A8" s="230"/>
      <c r="B8" s="31" t="s">
        <v>21</v>
      </c>
      <c r="C8" s="17" t="s">
        <v>14</v>
      </c>
      <c r="D8" s="17" t="s">
        <v>14</v>
      </c>
      <c r="E8" s="21" t="s">
        <v>36</v>
      </c>
      <c r="F8" s="17" t="s">
        <v>14</v>
      </c>
      <c r="G8" s="5" t="str">
        <f t="shared" si="0"/>
        <v>TF</v>
      </c>
      <c r="H8" s="6" t="str">
        <f t="shared" si="1"/>
        <v>H</v>
      </c>
      <c r="I8" s="101" t="s">
        <v>202</v>
      </c>
      <c r="J8" s="102" t="s">
        <v>203</v>
      </c>
    </row>
    <row r="9" spans="1:11" ht="68.45" customHeight="1" x14ac:dyDescent="0.25">
      <c r="A9" s="230"/>
      <c r="B9" s="31" t="s">
        <v>22</v>
      </c>
      <c r="C9" s="17" t="s">
        <v>14</v>
      </c>
      <c r="D9" s="17" t="s">
        <v>14</v>
      </c>
      <c r="E9" s="21" t="s">
        <v>36</v>
      </c>
      <c r="F9" s="17" t="s">
        <v>14</v>
      </c>
      <c r="G9" s="5" t="str">
        <f t="shared" si="0"/>
        <v>TF</v>
      </c>
      <c r="H9" s="6" t="str">
        <f t="shared" si="1"/>
        <v>H</v>
      </c>
      <c r="I9" s="234" t="s">
        <v>204</v>
      </c>
      <c r="J9" s="236" t="s">
        <v>205</v>
      </c>
      <c r="K9" s="92"/>
    </row>
    <row r="10" spans="1:11" ht="68.45" customHeight="1" x14ac:dyDescent="0.25">
      <c r="A10" s="230"/>
      <c r="B10" s="31" t="s">
        <v>23</v>
      </c>
      <c r="C10" s="17" t="s">
        <v>14</v>
      </c>
      <c r="D10" s="17" t="s">
        <v>14</v>
      </c>
      <c r="E10" s="21" t="s">
        <v>36</v>
      </c>
      <c r="F10" s="17" t="s">
        <v>14</v>
      </c>
      <c r="G10" s="5" t="str">
        <f t="shared" si="0"/>
        <v>TF</v>
      </c>
      <c r="H10" s="6" t="str">
        <f t="shared" si="1"/>
        <v>H</v>
      </c>
      <c r="I10" s="235"/>
      <c r="J10" s="235"/>
    </row>
    <row r="11" spans="1:11" ht="80.45" customHeight="1" x14ac:dyDescent="0.25">
      <c r="A11" s="230"/>
      <c r="B11" s="31" t="s">
        <v>24</v>
      </c>
      <c r="C11" s="17" t="s">
        <v>14</v>
      </c>
      <c r="D11" s="17" t="s">
        <v>19</v>
      </c>
      <c r="E11" s="21" t="s">
        <v>36</v>
      </c>
      <c r="F11" s="17" t="s">
        <v>19</v>
      </c>
      <c r="G11" s="5" t="str">
        <f>IF(AND(C11="F",E11="F"),"H",IF(AND(C11="F",E11="A"),"H",IF(AND(C11="A",E11="F"),"H",IF(AND(C11="A",E11="M"),"H",IF(AND(C11="A",E11="A"),"TH",IF(AND(C11="A",E11="H"),"M",IF(AND(C11="A",E11="TH"),"F",IF(AND(C11="F",E11="M"),"M",IF(AND(C11="F",E11="H"),"M",IF(AND(C11="F",E11="TH"),"F",IF(AND(C11="M",E11="A"),"H",IF(AND(C11="M",E11="F"),"M",IF(AND(C11="M",E11="M"),"M",IF(AND(C11="M",E11="H"),"F",IF(AND(C11="M",E11="TH"),"F",IF(AND(C11="H",E11="A"),"M",IF(AND(C11="H",E11="F"),"M",IF(AND(C11="H",E11="M"),"F",IF(AND(C11="H",E11="H"),"F",IF(AND(C11="H",E11="TH"),"TF",IF(OR(C11="NA",E11="NA"),"NA","V")))))))))))))))))))))</f>
        <v>TF</v>
      </c>
      <c r="H11" s="6" t="str">
        <f>IF(AND(D11="F",F11="F"),"F",IF(AND(D11="F",F11="M"),"F",IF(AND(D11="F",F11="H"),"F",IF(AND(D11="M",F11="F"),"F",IF(AND(D11="M",F11="M"),"M",IF(AND(D11="M",F11="H"),"M",IF(AND(D11="H",F11="F"),"F",IF(AND(D11="H",F11="M"),"M",IF(AND(D11="H",F11="H"),"H", "")))))))))</f>
        <v>M</v>
      </c>
      <c r="I11" s="101" t="s">
        <v>172</v>
      </c>
      <c r="J11" s="102" t="s">
        <v>77</v>
      </c>
    </row>
    <row r="12" spans="1:11" ht="110.45" customHeight="1" x14ac:dyDescent="0.25">
      <c r="A12" s="230"/>
      <c r="B12" s="31" t="s">
        <v>74</v>
      </c>
      <c r="C12" s="17" t="s">
        <v>14</v>
      </c>
      <c r="D12" s="17" t="s">
        <v>19</v>
      </c>
      <c r="E12" s="17" t="s">
        <v>36</v>
      </c>
      <c r="F12" s="17" t="s">
        <v>19</v>
      </c>
      <c r="G12" s="5" t="str">
        <f t="shared" si="0"/>
        <v>TF</v>
      </c>
      <c r="H12" s="6" t="str">
        <f t="shared" si="1"/>
        <v>M</v>
      </c>
      <c r="I12" s="237" t="s">
        <v>73</v>
      </c>
      <c r="J12" s="236" t="s">
        <v>77</v>
      </c>
    </row>
    <row r="13" spans="1:11" ht="110.45" customHeight="1" x14ac:dyDescent="0.25">
      <c r="A13" s="230"/>
      <c r="B13" s="31" t="s">
        <v>75</v>
      </c>
      <c r="C13" s="17" t="s">
        <v>14</v>
      </c>
      <c r="D13" s="17" t="s">
        <v>19</v>
      </c>
      <c r="E13" s="17" t="s">
        <v>36</v>
      </c>
      <c r="F13" s="17" t="s">
        <v>19</v>
      </c>
      <c r="G13" s="5" t="str">
        <f t="shared" si="0"/>
        <v>TF</v>
      </c>
      <c r="H13" s="6" t="str">
        <f t="shared" si="1"/>
        <v>M</v>
      </c>
      <c r="I13" s="238"/>
      <c r="J13" s="239"/>
    </row>
    <row r="14" spans="1:11" ht="210" customHeight="1" x14ac:dyDescent="0.25">
      <c r="A14" s="232" t="s">
        <v>26</v>
      </c>
      <c r="B14" s="139" t="s">
        <v>27</v>
      </c>
      <c r="C14" s="17" t="s">
        <v>19</v>
      </c>
      <c r="D14" s="17" t="s">
        <v>28</v>
      </c>
      <c r="E14" s="21" t="s">
        <v>14</v>
      </c>
      <c r="F14" s="17" t="s">
        <v>28</v>
      </c>
      <c r="G14" s="5" t="str">
        <f t="shared" si="0"/>
        <v>F</v>
      </c>
      <c r="H14" s="6" t="str">
        <f t="shared" si="1"/>
        <v>F</v>
      </c>
      <c r="I14" s="100" t="s">
        <v>80</v>
      </c>
      <c r="J14" s="47" t="s">
        <v>35</v>
      </c>
    </row>
    <row r="15" spans="1:11" ht="75.599999999999994" customHeight="1" x14ac:dyDescent="0.25">
      <c r="A15" s="233"/>
      <c r="B15" s="139" t="s">
        <v>29</v>
      </c>
      <c r="C15" s="17" t="s">
        <v>14</v>
      </c>
      <c r="D15" s="17" t="s">
        <v>28</v>
      </c>
      <c r="E15" s="17" t="s">
        <v>36</v>
      </c>
      <c r="F15" s="17" t="s">
        <v>28</v>
      </c>
      <c r="G15" s="5" t="str">
        <f t="shared" si="0"/>
        <v>TF</v>
      </c>
      <c r="H15" s="6" t="str">
        <f t="shared" si="1"/>
        <v>F</v>
      </c>
      <c r="I15" s="102" t="s">
        <v>62</v>
      </c>
      <c r="J15" s="102" t="s">
        <v>35</v>
      </c>
    </row>
  </sheetData>
  <sheetProtection algorithmName="SHA-512" hashValue="G2YqfqhUvLEbcU5TVeWQpAL0PfHwq1pjiN8lnU2Om/3siJxwjNxxp2Ol1JHAoezmrGDTB7ziJbP9oJJchaEJNA==" saltValue="YT6CnfpsqoYg85ItJusutw==" spinCount="100000" sheet="1" objects="1" scenarios="1" formatCells="0" formatColumns="0" formatRows="0"/>
  <mergeCells count="9">
    <mergeCell ref="A14:A15"/>
    <mergeCell ref="B1:J1"/>
    <mergeCell ref="B2:J2"/>
    <mergeCell ref="A4:A5"/>
    <mergeCell ref="A6:A13"/>
    <mergeCell ref="I9:I10"/>
    <mergeCell ref="J9:J10"/>
    <mergeCell ref="I12:I13"/>
    <mergeCell ref="J12:J13"/>
  </mergeCells>
  <dataValidations count="1">
    <dataValidation allowBlank="1" sqref="C1:J3 I4:J9 I11:J15 H4:H15 C4:F15 K1:XFD15 A1:B15 A21:XFD1048576"/>
  </dataValidations>
  <hyperlinks>
    <hyperlink ref="B1:J1" r:id="rId1" display="Sables mal triés (façade atlantique)"/>
    <hyperlink ref="B2:J2" r:id="rId2" display="Correspondances avec les autres typologies"/>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86939145-7F9B-47F9-A4A2-B2C57BFF2BEE}">
            <xm:f>NOT(ISERROR(SEARCH("V",G4)))</xm:f>
            <xm:f>"V"</xm:f>
            <x14:dxf>
              <fill>
                <patternFill>
                  <bgColor theme="0" tint="-0.24994659260841701"/>
                </patternFill>
              </fill>
            </x14:dxf>
          </x14:cfRule>
          <x14:cfRule type="containsText" priority="2" operator="containsText" id="{D1CD158B-AC75-43F7-8344-4196D192AB5C}">
            <xm:f>NOT(ISERROR(SEARCH("NA",G4)))</xm:f>
            <xm:f>"NA"</xm:f>
            <x14:dxf>
              <fill>
                <patternFill>
                  <bgColor theme="0"/>
                </patternFill>
              </fill>
            </x14:dxf>
          </x14:cfRule>
          <x14:cfRule type="beginsWith" priority="3" operator="beginsWith" id="{68495210-EA36-4564-8046-DAF63B25E05C}">
            <xm:f>LEFT(G4,LEN("F"))="F"</xm:f>
            <xm:f>"F"</xm:f>
            <x14:dxf>
              <fill>
                <patternFill>
                  <bgColor rgb="FFCBDEF1"/>
                </patternFill>
              </fill>
            </x14:dxf>
          </x14:cfRule>
          <x14:cfRule type="containsText" priority="4" operator="containsText" id="{B1B7D9D6-3D44-4BF5-8676-422FC0E188AC}">
            <xm:f>NOT(ISERROR(SEARCH("M",G4)))</xm:f>
            <xm:f>"M"</xm:f>
            <x14:dxf>
              <fill>
                <patternFill>
                  <bgColor rgb="FFACB9CA"/>
                </patternFill>
              </fill>
            </x14:dxf>
          </x14:cfRule>
          <x14:cfRule type="containsText" priority="5" operator="containsText" id="{C9084832-F2AA-444B-BDF9-8529BCCF716E}">
            <xm:f>NOT(ISERROR(SEARCH("TH",G4)))</xm:f>
            <xm:f>"TH"</xm:f>
            <x14:dxf>
              <fill>
                <patternFill>
                  <bgColor rgb="FF004CBC"/>
                </patternFill>
              </fill>
            </x14:dxf>
          </x14:cfRule>
          <x14:cfRule type="containsText" priority="6" operator="containsText" id="{EAC6C376-B288-41BD-8CF9-5DA7EE159332}">
            <xm:f>NOT(ISERROR(SEARCH("H",G4)))</xm:f>
            <xm:f>"H"</xm:f>
            <x14:dxf>
              <fill>
                <patternFill>
                  <bgColor rgb="FF3276C8"/>
                </patternFill>
              </fill>
            </x14:dxf>
          </x14:cfRule>
          <x14:cfRule type="beginsWith" priority="7" operator="beginsWith" id="{FCB6DB1F-A42D-4D05-8CC0-A7F1E0F874CF}">
            <xm:f>LEFT(G4,LEN("TF"))="TF"</xm:f>
            <xm:f>"TF"</xm:f>
            <x14:dxf>
              <fill>
                <patternFill>
                  <bgColor rgb="FFE4EEF8"/>
                </patternFill>
              </fill>
            </x14:dxf>
          </x14:cfRule>
          <xm:sqref>G4:G15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60" zoomScaleNormal="60" workbookViewId="0">
      <selection activeCell="J14" sqref="J14"/>
    </sheetView>
  </sheetViews>
  <sheetFormatPr baseColWidth="10" defaultColWidth="11.5703125" defaultRowHeight="15" x14ac:dyDescent="0.25"/>
  <cols>
    <col min="1" max="1" width="20.42578125" style="25" customWidth="1"/>
    <col min="2" max="2" width="22.85546875" style="14" bestFit="1" customWidth="1"/>
    <col min="3" max="3" width="9.28515625" style="26" bestFit="1" customWidth="1"/>
    <col min="4" max="4" width="11.5703125" style="26" bestFit="1" customWidth="1"/>
    <col min="5" max="5" width="7.85546875" style="26" bestFit="1" customWidth="1"/>
    <col min="6" max="6" width="11" style="26" bestFit="1" customWidth="1"/>
    <col min="7" max="7" width="10.28515625" style="26" bestFit="1" customWidth="1"/>
    <col min="8" max="8" width="13.140625" style="26" bestFit="1" customWidth="1"/>
    <col min="9" max="9" width="81.5703125" style="25" customWidth="1"/>
    <col min="10" max="10" width="54.5703125" style="129" customWidth="1"/>
    <col min="11" max="11" width="109.42578125" style="14" customWidth="1"/>
    <col min="12" max="16384" width="11.5703125" style="14"/>
  </cols>
  <sheetData>
    <row r="1" spans="1:11" ht="21" x14ac:dyDescent="0.25">
      <c r="A1" s="13" t="s">
        <v>48</v>
      </c>
      <c r="B1" s="254" t="s">
        <v>49</v>
      </c>
      <c r="C1" s="254"/>
      <c r="D1" s="254"/>
      <c r="E1" s="254"/>
      <c r="F1" s="254"/>
      <c r="G1" s="254"/>
      <c r="H1" s="254"/>
      <c r="I1" s="254"/>
      <c r="J1" s="254"/>
    </row>
    <row r="2" spans="1:11" ht="21" x14ac:dyDescent="0.25">
      <c r="A2" s="13"/>
      <c r="B2" s="229" t="s">
        <v>0</v>
      </c>
      <c r="C2" s="229"/>
      <c r="D2" s="229"/>
      <c r="E2" s="229"/>
      <c r="F2" s="229"/>
      <c r="G2" s="229"/>
      <c r="H2" s="229"/>
      <c r="I2" s="229"/>
      <c r="J2" s="229"/>
    </row>
    <row r="3" spans="1:11" s="15" customFormat="1" x14ac:dyDescent="0.25">
      <c r="A3" s="1" t="s">
        <v>1</v>
      </c>
      <c r="B3" s="2" t="s">
        <v>2</v>
      </c>
      <c r="C3" s="3" t="s">
        <v>3</v>
      </c>
      <c r="D3" s="3" t="s">
        <v>4</v>
      </c>
      <c r="E3" s="3" t="s">
        <v>5</v>
      </c>
      <c r="F3" s="3" t="s">
        <v>6</v>
      </c>
      <c r="G3" s="4" t="s">
        <v>7</v>
      </c>
      <c r="H3" s="4" t="s">
        <v>8</v>
      </c>
      <c r="I3" s="1" t="s">
        <v>9</v>
      </c>
      <c r="J3" s="128" t="s">
        <v>10</v>
      </c>
    </row>
    <row r="4" spans="1:11" ht="67.900000000000006" customHeight="1" x14ac:dyDescent="0.25">
      <c r="A4" s="267" t="s">
        <v>11</v>
      </c>
      <c r="B4" s="139"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32" t="s">
        <v>15</v>
      </c>
      <c r="J4" s="123" t="s">
        <v>16</v>
      </c>
    </row>
    <row r="5" spans="1:11" ht="79.150000000000006" customHeight="1" x14ac:dyDescent="0.25">
      <c r="A5" s="266"/>
      <c r="B5" s="139"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22" t="s">
        <v>97</v>
      </c>
      <c r="J5" s="123" t="s">
        <v>16</v>
      </c>
    </row>
    <row r="6" spans="1:11" ht="155.44999999999999" customHeight="1" x14ac:dyDescent="0.25">
      <c r="A6" s="267" t="s">
        <v>208</v>
      </c>
      <c r="B6" s="63" t="s">
        <v>41</v>
      </c>
      <c r="C6" s="81" t="s">
        <v>13</v>
      </c>
      <c r="D6" s="17" t="s">
        <v>14</v>
      </c>
      <c r="E6" s="17" t="s">
        <v>28</v>
      </c>
      <c r="F6" s="17" t="s">
        <v>28</v>
      </c>
      <c r="G6" s="5" t="str">
        <f t="shared" si="0"/>
        <v>H</v>
      </c>
      <c r="H6" s="6" t="str">
        <f t="shared" si="1"/>
        <v>F</v>
      </c>
      <c r="I6" s="19" t="s">
        <v>163</v>
      </c>
      <c r="J6" s="123" t="s">
        <v>141</v>
      </c>
    </row>
    <row r="7" spans="1:11" ht="84" customHeight="1" x14ac:dyDescent="0.25">
      <c r="A7" s="267"/>
      <c r="B7" s="1" t="s">
        <v>20</v>
      </c>
      <c r="C7" s="17" t="s">
        <v>19</v>
      </c>
      <c r="D7" s="17" t="s">
        <v>28</v>
      </c>
      <c r="E7" s="17" t="s">
        <v>14</v>
      </c>
      <c r="F7" s="17" t="s">
        <v>28</v>
      </c>
      <c r="G7" s="5" t="str">
        <f t="shared" si="0"/>
        <v>F</v>
      </c>
      <c r="H7" s="6" t="str">
        <f t="shared" si="1"/>
        <v>F</v>
      </c>
      <c r="I7" s="18" t="s">
        <v>162</v>
      </c>
      <c r="J7" s="123" t="s">
        <v>35</v>
      </c>
    </row>
    <row r="8" spans="1:11" ht="154.9" customHeight="1" x14ac:dyDescent="0.25">
      <c r="A8" s="267"/>
      <c r="B8" s="31" t="s">
        <v>21</v>
      </c>
      <c r="C8" s="17" t="s">
        <v>19</v>
      </c>
      <c r="D8" s="17" t="s">
        <v>28</v>
      </c>
      <c r="E8" s="17" t="s">
        <v>14</v>
      </c>
      <c r="F8" s="17" t="s">
        <v>28</v>
      </c>
      <c r="G8" s="5" t="str">
        <f t="shared" si="0"/>
        <v>F</v>
      </c>
      <c r="H8" s="6" t="str">
        <f t="shared" si="1"/>
        <v>F</v>
      </c>
      <c r="I8" s="25" t="s">
        <v>456</v>
      </c>
      <c r="J8" s="125" t="s">
        <v>35</v>
      </c>
    </row>
    <row r="9" spans="1:11" ht="65.45" customHeight="1" x14ac:dyDescent="0.25">
      <c r="A9" s="267"/>
      <c r="B9" s="31" t="s">
        <v>22</v>
      </c>
      <c r="C9" s="246" t="s">
        <v>13</v>
      </c>
      <c r="D9" s="246" t="s">
        <v>14</v>
      </c>
      <c r="E9" s="246" t="s">
        <v>34</v>
      </c>
      <c r="F9" s="246" t="s">
        <v>14</v>
      </c>
      <c r="G9" s="249" t="str">
        <f t="shared" si="0"/>
        <v>V</v>
      </c>
      <c r="H9" s="250" t="str">
        <f>IF(AND(D9="F",F9="F"),"F",IF(AND(D9="F",F9="M"),"F",IF(AND(D9="F",F9="H"),"F",IF(AND(D9="M",F9="F"),"F",IF(AND(D9="M",F9="M"),"M",IF(AND(D9="M",F9="H"),"M",IF(AND(D9="H",F9="F"),"F",IF(AND(D9="H",F9="M"),"M",IF(AND(D9="H",F9="H"),"H", "")))))))))</f>
        <v>H</v>
      </c>
      <c r="I9" s="264" t="s">
        <v>416</v>
      </c>
      <c r="J9" s="268" t="s">
        <v>209</v>
      </c>
    </row>
    <row r="10" spans="1:11" ht="65.45" customHeight="1" x14ac:dyDescent="0.25">
      <c r="A10" s="267"/>
      <c r="B10" s="31" t="s">
        <v>23</v>
      </c>
      <c r="C10" s="247"/>
      <c r="D10" s="247"/>
      <c r="E10" s="247"/>
      <c r="F10" s="247"/>
      <c r="G10" s="247"/>
      <c r="H10" s="247"/>
      <c r="I10" s="235"/>
      <c r="J10" s="235"/>
    </row>
    <row r="11" spans="1:11" ht="48" customHeight="1" x14ac:dyDescent="0.25">
      <c r="A11" s="267"/>
      <c r="B11" s="31" t="s">
        <v>24</v>
      </c>
      <c r="C11" s="17" t="s">
        <v>13</v>
      </c>
      <c r="D11" s="17" t="s">
        <v>28</v>
      </c>
      <c r="E11" s="17" t="s">
        <v>14</v>
      </c>
      <c r="F11" s="17" t="s">
        <v>28</v>
      </c>
      <c r="G11" s="5" t="str">
        <f t="shared" si="0"/>
        <v>M</v>
      </c>
      <c r="H11" s="6" t="str">
        <f t="shared" si="1"/>
        <v>F</v>
      </c>
      <c r="I11" s="18" t="s">
        <v>164</v>
      </c>
      <c r="J11" s="123" t="s">
        <v>35</v>
      </c>
    </row>
    <row r="12" spans="1:11" ht="130.15" customHeight="1" x14ac:dyDescent="0.25">
      <c r="A12" s="267"/>
      <c r="B12" s="31" t="s">
        <v>74</v>
      </c>
      <c r="C12" s="260" t="s">
        <v>34</v>
      </c>
      <c r="D12" s="260" t="s">
        <v>14</v>
      </c>
      <c r="E12" s="260" t="s">
        <v>34</v>
      </c>
      <c r="F12" s="260" t="s">
        <v>14</v>
      </c>
      <c r="G12" s="262" t="str">
        <f t="shared" si="0"/>
        <v>V</v>
      </c>
      <c r="H12" s="263" t="str">
        <f t="shared" si="1"/>
        <v>H</v>
      </c>
      <c r="I12" s="259" t="s">
        <v>212</v>
      </c>
      <c r="J12" s="268" t="s">
        <v>210</v>
      </c>
      <c r="K12" s="257"/>
    </row>
    <row r="13" spans="1:11" ht="130.15" customHeight="1" x14ac:dyDescent="0.25">
      <c r="A13" s="267"/>
      <c r="B13" s="31" t="s">
        <v>75</v>
      </c>
      <c r="C13" s="261"/>
      <c r="D13" s="261"/>
      <c r="E13" s="261"/>
      <c r="F13" s="261"/>
      <c r="G13" s="261"/>
      <c r="H13" s="261"/>
      <c r="I13" s="235"/>
      <c r="J13" s="269"/>
      <c r="K13" s="258"/>
    </row>
    <row r="14" spans="1:11" ht="127.15" customHeight="1" x14ac:dyDescent="0.25">
      <c r="A14" s="265" t="s">
        <v>38</v>
      </c>
      <c r="B14" s="139" t="s">
        <v>27</v>
      </c>
      <c r="C14" s="17" t="s">
        <v>14</v>
      </c>
      <c r="D14" s="17" t="s">
        <v>28</v>
      </c>
      <c r="E14" s="17" t="s">
        <v>36</v>
      </c>
      <c r="F14" s="17" t="s">
        <v>28</v>
      </c>
      <c r="G14" s="5" t="str">
        <f t="shared" si="0"/>
        <v>TF</v>
      </c>
      <c r="H14" s="6" t="str">
        <f t="shared" si="1"/>
        <v>F</v>
      </c>
      <c r="I14" s="19" t="s">
        <v>211</v>
      </c>
      <c r="J14" s="123" t="s">
        <v>35</v>
      </c>
    </row>
    <row r="15" spans="1:11" ht="58.15" customHeight="1" x14ac:dyDescent="0.25">
      <c r="A15" s="266"/>
      <c r="B15" s="139" t="s">
        <v>29</v>
      </c>
      <c r="C15" s="17" t="s">
        <v>14</v>
      </c>
      <c r="D15" s="17" t="s">
        <v>28</v>
      </c>
      <c r="E15" s="17" t="s">
        <v>36</v>
      </c>
      <c r="F15" s="17" t="s">
        <v>28</v>
      </c>
      <c r="G15" s="5" t="str">
        <f t="shared" si="0"/>
        <v>TF</v>
      </c>
      <c r="H15" s="6" t="str">
        <f t="shared" si="1"/>
        <v>F</v>
      </c>
      <c r="I15" s="19" t="s">
        <v>63</v>
      </c>
      <c r="J15" s="123" t="s">
        <v>35</v>
      </c>
    </row>
    <row r="17" s="48" customFormat="1" x14ac:dyDescent="0.25"/>
    <row r="18" s="12" customFormat="1" x14ac:dyDescent="0.25"/>
  </sheetData>
  <sheetProtection algorithmName="SHA-512" hashValue="JlTaSMtlJXXX8PqtudMNljIX70RGWkiCTMz+BGL3NhhaBJIZ8iFSmesqGibr0hEloQZyYhSx9UaVJzgsARqxQw==" saltValue="zloOO6jn05CsdXJvBfXLug==" spinCount="100000" sheet="1" objects="1" scenarios="1" formatCells="0" formatColumns="0" formatRows="0"/>
  <mergeCells count="22">
    <mergeCell ref="I9:I10"/>
    <mergeCell ref="A14:A15"/>
    <mergeCell ref="B1:J1"/>
    <mergeCell ref="B2:J2"/>
    <mergeCell ref="A4:A5"/>
    <mergeCell ref="A6:A13"/>
    <mergeCell ref="J12:J13"/>
    <mergeCell ref="C9:C10"/>
    <mergeCell ref="E9:E10"/>
    <mergeCell ref="G9:G10"/>
    <mergeCell ref="D9:D10"/>
    <mergeCell ref="F9:F10"/>
    <mergeCell ref="H9:H10"/>
    <mergeCell ref="J9:J10"/>
    <mergeCell ref="K12:K13"/>
    <mergeCell ref="I12:I13"/>
    <mergeCell ref="C12:C13"/>
    <mergeCell ref="D12:D13"/>
    <mergeCell ref="E12:E13"/>
    <mergeCell ref="F12:F13"/>
    <mergeCell ref="G12:G13"/>
    <mergeCell ref="H12:H13"/>
  </mergeCells>
  <dataValidations count="1">
    <dataValidation allowBlank="1" sqref="H9:I9 K14:K1048576 I1:I7 G1:H3 H4:H8 C1:F9 J1:J9 L1:IU1048576 K1:K12 C11:F12 H11:I12 H14:H15 J11:J16 J25:J1048576 I14:I16 I25:I65535 A1:B16 G16:H16 C14:F16 A25:H1048576"/>
  </dataValidations>
  <hyperlinks>
    <hyperlink ref="B1:J1" r:id="rId1" display="Slikke en mer à marée (façade atlantique)"/>
    <hyperlink ref="B2:J2" r:id="rId2" display="Correspondances avec les autres typologies"/>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D42B7BBE-773D-4B62-A597-60E308C0E0BB}">
            <xm:f>NOT(ISERROR(SEARCH("V",G4)))</xm:f>
            <xm:f>"V"</xm:f>
            <x14:dxf>
              <fill>
                <patternFill>
                  <bgColor theme="0" tint="-0.24994659260841701"/>
                </patternFill>
              </fill>
            </x14:dxf>
          </x14:cfRule>
          <x14:cfRule type="containsText" priority="2" operator="containsText" id="{EB9C0C24-1BA3-4F3F-AF28-35EB06051556}">
            <xm:f>NOT(ISERROR(SEARCH("NA",G4)))</xm:f>
            <xm:f>"NA"</xm:f>
            <x14:dxf>
              <fill>
                <patternFill>
                  <bgColor theme="0"/>
                </patternFill>
              </fill>
            </x14:dxf>
          </x14:cfRule>
          <x14:cfRule type="beginsWith" priority="3" operator="beginsWith" id="{CAD3715C-57F0-4217-B84A-E3550E8F1BAB}">
            <xm:f>LEFT(G4,LEN("F"))="F"</xm:f>
            <xm:f>"F"</xm:f>
            <x14:dxf>
              <fill>
                <patternFill>
                  <bgColor rgb="FFCBDEF1"/>
                </patternFill>
              </fill>
            </x14:dxf>
          </x14:cfRule>
          <x14:cfRule type="containsText" priority="4" operator="containsText" id="{9FA8C0C2-67EA-4DDE-AE4D-43AD1CAEBCED}">
            <xm:f>NOT(ISERROR(SEARCH("M",G4)))</xm:f>
            <xm:f>"M"</xm:f>
            <x14:dxf>
              <fill>
                <patternFill>
                  <bgColor rgb="FFACB9CA"/>
                </patternFill>
              </fill>
            </x14:dxf>
          </x14:cfRule>
          <x14:cfRule type="containsText" priority="5" operator="containsText" id="{38CB93D8-5E40-41EB-BA64-A98EEEF84EBC}">
            <xm:f>NOT(ISERROR(SEARCH("TH",G4)))</xm:f>
            <xm:f>"TH"</xm:f>
            <x14:dxf>
              <fill>
                <patternFill>
                  <bgColor rgb="FF004CBC"/>
                </patternFill>
              </fill>
            </x14:dxf>
          </x14:cfRule>
          <x14:cfRule type="containsText" priority="6" operator="containsText" id="{1CAF86E9-6A4A-4BB6-B02B-FCEAAAEB60D3}">
            <xm:f>NOT(ISERROR(SEARCH("H",G4)))</xm:f>
            <xm:f>"H"</xm:f>
            <x14:dxf>
              <fill>
                <patternFill>
                  <bgColor rgb="FF3276C8"/>
                </patternFill>
              </fill>
            </x14:dxf>
          </x14:cfRule>
          <x14:cfRule type="beginsWith" priority="7" operator="beginsWith" id="{EDA9FFA9-9175-45F3-A316-9A32868DF542}">
            <xm:f>LEFT(G4,LEN("TF"))="TF"</xm:f>
            <xm:f>"TF"</xm:f>
            <x14:dxf>
              <fill>
                <patternFill>
                  <bgColor rgb="FFE4EEF8"/>
                </patternFill>
              </fill>
            </x14:dxf>
          </x14:cfRule>
          <xm:sqref>G4:G9 G11:G12 G14:G15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60" zoomScaleNormal="60" workbookViewId="0">
      <selection activeCell="J14" sqref="J14"/>
    </sheetView>
  </sheetViews>
  <sheetFormatPr baseColWidth="10" defaultColWidth="11.5703125" defaultRowHeight="15" x14ac:dyDescent="0.25"/>
  <cols>
    <col min="1" max="1" width="17.28515625" style="25" customWidth="1"/>
    <col min="2" max="2" width="24.7109375" style="14" bestFit="1" customWidth="1"/>
    <col min="3" max="3" width="8.85546875" style="26" bestFit="1" customWidth="1"/>
    <col min="4" max="4" width="11.28515625" style="26" bestFit="1" customWidth="1"/>
    <col min="5" max="5" width="7.7109375" style="26" bestFit="1" customWidth="1"/>
    <col min="6" max="6" width="10.7109375" style="26" bestFit="1" customWidth="1"/>
    <col min="7" max="7" width="10" style="26" bestFit="1" customWidth="1"/>
    <col min="8" max="8" width="12.7109375" style="26" bestFit="1" customWidth="1"/>
    <col min="9" max="9" width="81.5703125" style="25" customWidth="1"/>
    <col min="10" max="10" width="54.5703125" style="14" customWidth="1"/>
    <col min="11" max="12" width="115" style="14" customWidth="1"/>
    <col min="13" max="16384" width="11.5703125" style="14"/>
  </cols>
  <sheetData>
    <row r="1" spans="1:11" ht="21" x14ac:dyDescent="0.35">
      <c r="A1" s="13" t="s">
        <v>50</v>
      </c>
      <c r="B1" s="275" t="s">
        <v>51</v>
      </c>
      <c r="C1" s="275"/>
      <c r="D1" s="275"/>
      <c r="E1" s="275"/>
      <c r="F1" s="275"/>
      <c r="G1" s="275"/>
      <c r="H1" s="275"/>
      <c r="I1" s="275"/>
      <c r="J1" s="275"/>
    </row>
    <row r="2" spans="1:11" s="51" customFormat="1" ht="21" x14ac:dyDescent="0.25">
      <c r="A2" s="50"/>
      <c r="B2" s="276" t="s">
        <v>0</v>
      </c>
      <c r="C2" s="277"/>
      <c r="D2" s="277"/>
      <c r="E2" s="277"/>
      <c r="F2" s="277"/>
      <c r="G2" s="277"/>
      <c r="H2" s="277"/>
      <c r="I2" s="277"/>
      <c r="J2" s="277"/>
    </row>
    <row r="3" spans="1:11" s="15" customFormat="1" x14ac:dyDescent="0.25">
      <c r="A3" s="1" t="s">
        <v>1</v>
      </c>
      <c r="B3" s="2" t="s">
        <v>2</v>
      </c>
      <c r="C3" s="3" t="s">
        <v>3</v>
      </c>
      <c r="D3" s="3" t="s">
        <v>4</v>
      </c>
      <c r="E3" s="3" t="s">
        <v>5</v>
      </c>
      <c r="F3" s="3" t="s">
        <v>6</v>
      </c>
      <c r="G3" s="4" t="s">
        <v>7</v>
      </c>
      <c r="H3" s="4" t="s">
        <v>8</v>
      </c>
      <c r="I3" s="1" t="s">
        <v>9</v>
      </c>
      <c r="J3" s="1" t="s">
        <v>10</v>
      </c>
    </row>
    <row r="4" spans="1:11" ht="90" customHeight="1" x14ac:dyDescent="0.25">
      <c r="A4" s="272" t="s">
        <v>30</v>
      </c>
      <c r="B4" s="144" t="s">
        <v>12</v>
      </c>
      <c r="C4" s="17" t="s">
        <v>13</v>
      </c>
      <c r="D4" s="17" t="s">
        <v>14</v>
      </c>
      <c r="E4" s="17" t="s">
        <v>13</v>
      </c>
      <c r="F4" s="17" t="s">
        <v>14</v>
      </c>
      <c r="G4" s="5" t="str">
        <f>IF(AND(C4="F",E4="F"),"H",IF(AND(C4="F",E4="A"),"H",IF(AND(C4="A",E4="F"),"H",IF(AND(C4="A",E4="M"),"H",IF(AND(C4="A",E4="A"),"TH",IF(AND(C4="A",E4="H"),"M",IF(AND(C4="A",E4="TH"),"F",IF(AND(C4="F",E4="M"),"M",IF(AND(C4="F",E4="H"),"M",IF(AND(C4="F",E4="TH"),"F",IF(AND(C4="M",E4="A"),"H",IF(AND(C4="M",E4="F"),"M",IF(AND(C4="M",E4="M"),"M",IF(AND(C4="M",E4="H"),"F",IF(AND(C4="M",E4="TH"),"F",IF(AND(C4="H",E4="A"),"M",IF(AND(C4="H",E4="F"),"M",IF(AND(C4="H",E4="M"),"F",IF(AND(C4="H",E4="H"),"F",IF(AND(C4="H",E4="TH"),"TF",IF(OR(C4="NA",E4="NA"),"NA","V")))))))))))))))))))))</f>
        <v>TH</v>
      </c>
      <c r="H4" s="6" t="str">
        <f>IF(AND(D4="F",F4="F"),"F",IF(AND(D4="F",F4="M"),"F",IF(AND(D4="F",F4="H"),"F",IF(AND(D4="M",F4="F"),"F",IF(AND(D4="M",F4="M"),"M",IF(AND(D4="M",F4="H"),"M",IF(AND(D4="H",F4="F"),"F",IF(AND(D4="H",F4="M"),"M",IF(AND(D4="H",F4="H"),"H", "")))))))))</f>
        <v>H</v>
      </c>
      <c r="I4" s="52" t="s">
        <v>15</v>
      </c>
      <c r="J4" s="71" t="s">
        <v>214</v>
      </c>
    </row>
    <row r="5" spans="1:11" ht="78" customHeight="1" x14ac:dyDescent="0.25">
      <c r="A5" s="278"/>
      <c r="B5" s="144" t="s">
        <v>17</v>
      </c>
      <c r="C5" s="17" t="s">
        <v>13</v>
      </c>
      <c r="D5" s="17" t="s">
        <v>14</v>
      </c>
      <c r="E5" s="17" t="s">
        <v>13</v>
      </c>
      <c r="F5" s="17" t="s">
        <v>14</v>
      </c>
      <c r="G5" s="5" t="str">
        <f t="shared" ref="G5:G15" si="0">IF(AND(C5="F",E5="F"),"H",IF(AND(C5="F",E5="A"),"H",IF(AND(C5="A",E5="F"),"H",IF(AND(C5="A",E5="M"),"H",IF(AND(C5="A",E5="A"),"TH",IF(AND(C5="A",E5="H"),"M",IF(AND(C5="A",E5="TH"),"F",IF(AND(C5="F",E5="M"),"M",IF(AND(C5="F",E5="H"),"M",IF(AND(C5="F",E5="TH"),"F",IF(AND(C5="M",E5="A"),"H",IF(AND(C5="M",E5="F"),"M",IF(AND(C5="M",E5="M"),"M",IF(AND(C5="M",E5="H"),"F",IF(AND(C5="M",E5="TH"),"F",IF(AND(C5="H",E5="A"),"M",IF(AND(C5="H",E5="F"),"M",IF(AND(C5="H",E5="M"),"F",IF(AND(C5="H",E5="H"),"F",IF(AND(C5="H",E5="TH"),"TF",IF(OR(C5="NA",E5="NA"),"NA","V")))))))))))))))))))))</f>
        <v>TH</v>
      </c>
      <c r="H5" s="6" t="str">
        <f t="shared" ref="H5:H15" si="1">IF(AND(D5="F",F5="F"),"F",IF(AND(D5="F",F5="M"),"F",IF(AND(D5="F",F5="H"),"F",IF(AND(D5="M",F5="F"),"F",IF(AND(D5="M",F5="M"),"M",IF(AND(D5="M",F5="H"),"M",IF(AND(D5="H",F5="F"),"F",IF(AND(D5="H",F5="M"),"M",IF(AND(D5="H",F5="H"),"H", "")))))))))</f>
        <v>H</v>
      </c>
      <c r="I5" s="73" t="s">
        <v>64</v>
      </c>
      <c r="J5" s="105" t="s">
        <v>214</v>
      </c>
    </row>
    <row r="6" spans="1:11" ht="207" customHeight="1" x14ac:dyDescent="0.25">
      <c r="A6" s="272" t="s">
        <v>31</v>
      </c>
      <c r="B6" s="64" t="s">
        <v>41</v>
      </c>
      <c r="C6" s="17" t="s">
        <v>13</v>
      </c>
      <c r="D6" s="17" t="s">
        <v>14</v>
      </c>
      <c r="E6" s="17" t="s">
        <v>36</v>
      </c>
      <c r="F6" s="17" t="s">
        <v>19</v>
      </c>
      <c r="G6" s="5" t="str">
        <f t="shared" si="0"/>
        <v>F</v>
      </c>
      <c r="H6" s="6" t="str">
        <f t="shared" si="1"/>
        <v>M</v>
      </c>
      <c r="I6" s="73" t="s">
        <v>403</v>
      </c>
      <c r="J6" s="60" t="s">
        <v>215</v>
      </c>
    </row>
    <row r="7" spans="1:11" ht="138" customHeight="1" x14ac:dyDescent="0.25">
      <c r="A7" s="272"/>
      <c r="B7" s="20" t="s">
        <v>20</v>
      </c>
      <c r="C7" s="21" t="s">
        <v>14</v>
      </c>
      <c r="D7" s="17" t="s">
        <v>19</v>
      </c>
      <c r="E7" s="17" t="s">
        <v>36</v>
      </c>
      <c r="F7" s="17" t="s">
        <v>19</v>
      </c>
      <c r="G7" s="5" t="str">
        <f t="shared" si="0"/>
        <v>TF</v>
      </c>
      <c r="H7" s="6" t="str">
        <f t="shared" si="1"/>
        <v>M</v>
      </c>
      <c r="I7" s="23" t="s">
        <v>219</v>
      </c>
      <c r="J7" s="87" t="s">
        <v>216</v>
      </c>
    </row>
    <row r="8" spans="1:11" s="24" customFormat="1" ht="46.9" customHeight="1" x14ac:dyDescent="0.25">
      <c r="A8" s="272"/>
      <c r="B8" s="16" t="s">
        <v>32</v>
      </c>
      <c r="C8" s="248" t="s">
        <v>28</v>
      </c>
      <c r="D8" s="246" t="s">
        <v>14</v>
      </c>
      <c r="E8" s="246" t="s">
        <v>36</v>
      </c>
      <c r="F8" s="246" t="s">
        <v>14</v>
      </c>
      <c r="G8" s="249" t="str">
        <f t="shared" si="0"/>
        <v>F</v>
      </c>
      <c r="H8" s="250" t="str">
        <f t="shared" si="1"/>
        <v>H</v>
      </c>
      <c r="I8" s="259" t="s">
        <v>220</v>
      </c>
      <c r="J8" s="236" t="s">
        <v>217</v>
      </c>
    </row>
    <row r="9" spans="1:11" ht="46.9" customHeight="1" x14ac:dyDescent="0.25">
      <c r="A9" s="272"/>
      <c r="B9" s="16" t="s">
        <v>22</v>
      </c>
      <c r="C9" s="279"/>
      <c r="D9" s="279"/>
      <c r="E9" s="279"/>
      <c r="F9" s="279"/>
      <c r="G9" s="279"/>
      <c r="H9" s="279"/>
      <c r="I9" s="280"/>
      <c r="J9" s="280"/>
    </row>
    <row r="10" spans="1:11" ht="46.9" customHeight="1" x14ac:dyDescent="0.25">
      <c r="A10" s="272"/>
      <c r="B10" s="16" t="s">
        <v>23</v>
      </c>
      <c r="C10" s="247"/>
      <c r="D10" s="247"/>
      <c r="E10" s="247"/>
      <c r="F10" s="247"/>
      <c r="G10" s="247"/>
      <c r="H10" s="247"/>
      <c r="I10" s="235"/>
      <c r="J10" s="235"/>
    </row>
    <row r="11" spans="1:11" ht="97.15" customHeight="1" x14ac:dyDescent="0.25">
      <c r="A11" s="272"/>
      <c r="B11" s="16" t="s">
        <v>24</v>
      </c>
      <c r="C11" s="21" t="s">
        <v>28</v>
      </c>
      <c r="D11" s="17" t="s">
        <v>28</v>
      </c>
      <c r="E11" s="17" t="s">
        <v>36</v>
      </c>
      <c r="F11" s="17" t="s">
        <v>28</v>
      </c>
      <c r="G11" s="5" t="str">
        <f t="shared" si="0"/>
        <v>F</v>
      </c>
      <c r="H11" s="6" t="str">
        <f t="shared" si="1"/>
        <v>F</v>
      </c>
      <c r="I11" s="23" t="s">
        <v>221</v>
      </c>
      <c r="J11" s="71" t="s">
        <v>35</v>
      </c>
    </row>
    <row r="12" spans="1:11" ht="280.89999999999998" customHeight="1" x14ac:dyDescent="0.25">
      <c r="A12" s="272"/>
      <c r="B12" s="16" t="s">
        <v>104</v>
      </c>
      <c r="C12" s="17" t="s">
        <v>14</v>
      </c>
      <c r="D12" s="17" t="s">
        <v>19</v>
      </c>
      <c r="E12" s="17" t="s">
        <v>36</v>
      </c>
      <c r="F12" s="17" t="s">
        <v>19</v>
      </c>
      <c r="G12" s="5" t="str">
        <f t="shared" si="0"/>
        <v>TF</v>
      </c>
      <c r="H12" s="6" t="str">
        <f t="shared" si="1"/>
        <v>M</v>
      </c>
      <c r="I12" s="73" t="s">
        <v>405</v>
      </c>
      <c r="J12" s="109" t="s">
        <v>218</v>
      </c>
      <c r="K12" s="106"/>
    </row>
    <row r="13" spans="1:11" ht="251.45" customHeight="1" x14ac:dyDescent="0.25">
      <c r="A13" s="272"/>
      <c r="B13" s="16" t="s">
        <v>105</v>
      </c>
      <c r="C13" s="93" t="s">
        <v>19</v>
      </c>
      <c r="D13" s="17" t="s">
        <v>19</v>
      </c>
      <c r="E13" s="17" t="s">
        <v>36</v>
      </c>
      <c r="F13" s="17" t="s">
        <v>19</v>
      </c>
      <c r="G13" s="5" t="str">
        <f t="shared" si="0"/>
        <v>F</v>
      </c>
      <c r="H13" s="6" t="str">
        <f t="shared" si="1"/>
        <v>M</v>
      </c>
      <c r="I13" s="73" t="s">
        <v>404</v>
      </c>
      <c r="J13" s="109" t="s">
        <v>103</v>
      </c>
      <c r="K13" s="106"/>
    </row>
    <row r="14" spans="1:11" ht="249" customHeight="1" x14ac:dyDescent="0.25">
      <c r="A14" s="273" t="s">
        <v>33</v>
      </c>
      <c r="B14" s="144" t="s">
        <v>27</v>
      </c>
      <c r="C14" s="81" t="s">
        <v>19</v>
      </c>
      <c r="D14" s="17" t="s">
        <v>19</v>
      </c>
      <c r="E14" s="21" t="s">
        <v>36</v>
      </c>
      <c r="F14" s="17" t="s">
        <v>19</v>
      </c>
      <c r="G14" s="5" t="str">
        <f t="shared" si="0"/>
        <v>F</v>
      </c>
      <c r="H14" s="6" t="str">
        <f t="shared" si="1"/>
        <v>M</v>
      </c>
      <c r="I14" s="60" t="s">
        <v>106</v>
      </c>
      <c r="J14" s="109" t="s">
        <v>218</v>
      </c>
    </row>
    <row r="15" spans="1:11" ht="27.75" x14ac:dyDescent="0.25">
      <c r="A15" s="274"/>
      <c r="B15" s="144" t="s">
        <v>213</v>
      </c>
      <c r="C15" s="17" t="s">
        <v>25</v>
      </c>
      <c r="D15" s="17"/>
      <c r="E15" s="17" t="s">
        <v>25</v>
      </c>
      <c r="F15" s="17"/>
      <c r="G15" s="5" t="str">
        <f t="shared" si="0"/>
        <v>NA</v>
      </c>
      <c r="H15" s="6" t="str">
        <f t="shared" si="1"/>
        <v/>
      </c>
      <c r="I15" s="107" t="s">
        <v>99</v>
      </c>
      <c r="J15" s="36"/>
    </row>
    <row r="22" spans="1:10" x14ac:dyDescent="0.25">
      <c r="A22" s="270"/>
      <c r="B22" s="271"/>
      <c r="C22" s="271"/>
      <c r="D22" s="271"/>
      <c r="E22" s="271"/>
      <c r="F22" s="271"/>
      <c r="G22" s="271"/>
      <c r="H22" s="271"/>
      <c r="I22" s="271"/>
      <c r="J22" s="271"/>
    </row>
    <row r="23" spans="1:10" x14ac:dyDescent="0.25">
      <c r="A23" s="270"/>
      <c r="B23" s="271"/>
      <c r="C23" s="271"/>
      <c r="D23" s="271"/>
      <c r="E23" s="271"/>
      <c r="F23" s="271"/>
      <c r="G23" s="271"/>
      <c r="H23" s="271"/>
      <c r="I23" s="271"/>
      <c r="J23" s="271"/>
    </row>
    <row r="24" spans="1:10" x14ac:dyDescent="0.25">
      <c r="A24" s="270"/>
      <c r="B24" s="271"/>
      <c r="C24" s="271"/>
      <c r="D24" s="271"/>
      <c r="E24" s="271"/>
      <c r="F24" s="271"/>
      <c r="G24" s="271"/>
      <c r="H24" s="271"/>
      <c r="I24" s="271"/>
      <c r="J24" s="271"/>
    </row>
    <row r="25" spans="1:10" x14ac:dyDescent="0.25">
      <c r="A25" s="270"/>
      <c r="B25" s="271"/>
      <c r="C25" s="271"/>
      <c r="D25" s="271"/>
      <c r="E25" s="271"/>
      <c r="F25" s="271"/>
      <c r="G25" s="271"/>
      <c r="H25" s="271"/>
      <c r="I25" s="271"/>
      <c r="J25" s="271"/>
    </row>
    <row r="26" spans="1:10" x14ac:dyDescent="0.25">
      <c r="A26" s="270"/>
      <c r="B26" s="271"/>
      <c r="C26" s="271"/>
      <c r="D26" s="271"/>
      <c r="E26" s="271"/>
      <c r="F26" s="271"/>
      <c r="G26" s="271"/>
      <c r="H26" s="271"/>
      <c r="I26" s="271"/>
      <c r="J26" s="271"/>
    </row>
  </sheetData>
  <sheetProtection algorithmName="SHA-512" hashValue="tKko/5NzNzu/tZ2pkJsSZ1zhRfSZKdXKqDY4gF4ToEJhzmLjNMGg6oyEXjQQl+/n3bbBJ9d2xHgb1ajtNqKQxA==" saltValue="+41T1BqML51Nz99iHFBhcg==" spinCount="100000" sheet="1" objects="1" scenarios="1" formatCells="0" formatColumns="0" formatRows="0"/>
  <mergeCells count="18">
    <mergeCell ref="B1:J1"/>
    <mergeCell ref="B2:J2"/>
    <mergeCell ref="A4:A5"/>
    <mergeCell ref="C8:C10"/>
    <mergeCell ref="D8:D10"/>
    <mergeCell ref="E8:E10"/>
    <mergeCell ref="F8:F10"/>
    <mergeCell ref="G8:G10"/>
    <mergeCell ref="H8:H10"/>
    <mergeCell ref="I8:I10"/>
    <mergeCell ref="J8:J10"/>
    <mergeCell ref="A24:J24"/>
    <mergeCell ref="A25:J25"/>
    <mergeCell ref="A26:J26"/>
    <mergeCell ref="A6:A13"/>
    <mergeCell ref="A14:A15"/>
    <mergeCell ref="A22:J22"/>
    <mergeCell ref="A23:J23"/>
  </mergeCells>
  <dataValidations count="1">
    <dataValidation allowBlank="1" sqref="H11:H15 G1:H3 H4:H8 C1:F8 I1:J8 A1:B16 C11:F16 K1:XFD16 I11:J16 G16:H16 A22:XFD1048576"/>
  </dataValidations>
  <hyperlinks>
    <hyperlink ref="B2" r:id="rId1"/>
    <hyperlink ref="B2:J2" r:id="rId2" display="Correspondances avec les autres typologies"/>
    <hyperlink ref="B1:J1" r:id="rId3" display="Sables des hauts de plages à Talitres (façade atlantique)"/>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A8A38CF5-2D2D-447A-9472-ED9EED94FCA8}">
            <xm:f>NOT(ISERROR(SEARCH("V",G4)))</xm:f>
            <xm:f>"V"</xm:f>
            <x14:dxf>
              <fill>
                <patternFill>
                  <bgColor theme="0" tint="-0.24994659260841701"/>
                </patternFill>
              </fill>
            </x14:dxf>
          </x14:cfRule>
          <x14:cfRule type="containsText" priority="2" operator="containsText" id="{4EBE17AC-1334-4DE8-A337-64C4FCCE3494}">
            <xm:f>NOT(ISERROR(SEARCH("NA",G4)))</xm:f>
            <xm:f>"NA"</xm:f>
            <x14:dxf>
              <fill>
                <patternFill>
                  <bgColor theme="0"/>
                </patternFill>
              </fill>
            </x14:dxf>
          </x14:cfRule>
          <x14:cfRule type="beginsWith" priority="3" operator="beginsWith" id="{0C83BCD3-E7BA-433E-BC5E-5273ABDA5E67}">
            <xm:f>LEFT(G4,LEN("F"))="F"</xm:f>
            <xm:f>"F"</xm:f>
            <x14:dxf>
              <fill>
                <patternFill>
                  <bgColor rgb="FFCBDEF1"/>
                </patternFill>
              </fill>
            </x14:dxf>
          </x14:cfRule>
          <x14:cfRule type="containsText" priority="4" operator="containsText" id="{69D8251E-6EF9-42F0-A815-1DEDA95F0189}">
            <xm:f>NOT(ISERROR(SEARCH("M",G4)))</xm:f>
            <xm:f>"M"</xm:f>
            <x14:dxf>
              <fill>
                <patternFill>
                  <bgColor rgb="FFACB9CA"/>
                </patternFill>
              </fill>
            </x14:dxf>
          </x14:cfRule>
          <x14:cfRule type="containsText" priority="5" operator="containsText" id="{057A99DA-DA77-45F4-8D79-E2A9CE2C2EF2}">
            <xm:f>NOT(ISERROR(SEARCH("TH",G4)))</xm:f>
            <xm:f>"TH"</xm:f>
            <x14:dxf>
              <fill>
                <patternFill>
                  <bgColor rgb="FF004CBC"/>
                </patternFill>
              </fill>
            </x14:dxf>
          </x14:cfRule>
          <x14:cfRule type="containsText" priority="6" operator="containsText" id="{573CBE16-FE3F-4B42-96EB-CD6E309D32F1}">
            <xm:f>NOT(ISERROR(SEARCH("H",G4)))</xm:f>
            <xm:f>"H"</xm:f>
            <x14:dxf>
              <fill>
                <patternFill>
                  <bgColor rgb="FF3276C8"/>
                </patternFill>
              </fill>
            </x14:dxf>
          </x14:cfRule>
          <x14:cfRule type="beginsWith" priority="7" operator="beginsWith" id="{3F715A3E-F456-492F-BC15-F29D7FF21007}">
            <xm:f>LEFT(G4,LEN("TF"))="TF"</xm:f>
            <xm:f>"TF"</xm:f>
            <x14:dxf>
              <fill>
                <patternFill>
                  <bgColor rgb="FFE4EEF8"/>
                </patternFill>
              </fill>
            </x14:dxf>
          </x14:cfRule>
          <xm:sqref>G4:G8 G11:G15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1110-1_Partie peu envasée</vt:lpstr>
      <vt:lpstr>1110-1_Partie envasée</vt:lpstr>
      <vt:lpstr>1110-1_Herbiers</vt:lpstr>
      <vt:lpstr>1110-2</vt:lpstr>
      <vt:lpstr>1110-3_S. grossiers-graviers</vt:lpstr>
      <vt:lpstr>1110-3_Maërl</vt:lpstr>
      <vt:lpstr>1110-4</vt:lpstr>
      <vt:lpstr>1130-1</vt:lpstr>
      <vt:lpstr>1140-1</vt:lpstr>
      <vt:lpstr>1140-2</vt:lpstr>
      <vt:lpstr>1140-3_Sables</vt:lpstr>
      <vt:lpstr>1140-3_Herbiers</vt:lpstr>
      <vt:lpstr>1140-4</vt:lpstr>
      <vt:lpstr>1140-5</vt:lpstr>
      <vt:lpstr>1140-6</vt:lpstr>
      <vt:lpstr>1150-1</vt:lpstr>
      <vt:lpstr>1160-1</vt:lpstr>
      <vt:lpstr>1160-2_S. hétérogènes envasés</vt:lpstr>
      <vt:lpstr>1160-2_Maërl</vt:lpstr>
      <vt:lpstr>1170-1</vt:lpstr>
      <vt:lpstr>1170-2</vt:lpstr>
      <vt:lpstr>1170-3</vt:lpstr>
      <vt:lpstr>1170-4</vt:lpstr>
      <vt:lpstr>1170-5</vt:lpstr>
      <vt:lpstr>1170-6</vt:lpstr>
      <vt:lpstr>1170-7</vt:lpstr>
      <vt:lpstr>1170-8</vt:lpstr>
      <vt:lpstr>1170-9</vt:lpstr>
      <vt:lpstr>8330-1</vt:lpstr>
      <vt:lpstr>Références</vt:lpstr>
    </vt:vector>
  </TitlesOfParts>
  <Company>Muséum national d'histoire naturelle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Riviere</dc:creator>
  <cp:lastModifiedBy>Anouck BARY</cp:lastModifiedBy>
  <cp:lastPrinted>2017-02-16T17:48:07Z</cp:lastPrinted>
  <dcterms:created xsi:type="dcterms:W3CDTF">2016-03-22T10:39:48Z</dcterms:created>
  <dcterms:modified xsi:type="dcterms:W3CDTF">2017-03-02T08:37:40Z</dcterms:modified>
</cp:coreProperties>
</file>